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16170" windowHeight="6030" activeTab="12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  <sheet name="2020" sheetId="7" r:id="rId7"/>
    <sheet name="2021" sheetId="8" r:id="rId8"/>
    <sheet name="2022" sheetId="9" r:id="rId9"/>
    <sheet name="2023" sheetId="10" r:id="rId10"/>
    <sheet name="2024" sheetId="11" r:id="rId11"/>
    <sheet name="2025" sheetId="12" r:id="rId12"/>
    <sheet name="2026" sheetId="1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" i="13" l="1"/>
  <c r="H30" i="13"/>
  <c r="Y29" i="13"/>
  <c r="X29" i="13"/>
  <c r="X30" i="13" s="1"/>
  <c r="W29" i="13"/>
  <c r="V29" i="13"/>
  <c r="V30" i="13" s="1"/>
  <c r="U29" i="13"/>
  <c r="T29" i="13"/>
  <c r="T30" i="13" s="1"/>
  <c r="S29" i="13"/>
  <c r="R29" i="13"/>
  <c r="R30" i="13" s="1"/>
  <c r="Q29" i="13"/>
  <c r="P29" i="13"/>
  <c r="O29" i="13"/>
  <c r="N29" i="13"/>
  <c r="N30" i="13" s="1"/>
  <c r="M29" i="13"/>
  <c r="L29" i="13"/>
  <c r="L30" i="13" s="1"/>
  <c r="K29" i="13"/>
  <c r="J29" i="13"/>
  <c r="J30" i="13" s="1"/>
  <c r="I29" i="13"/>
  <c r="H29" i="13"/>
  <c r="G29" i="13"/>
  <c r="F29" i="13"/>
  <c r="F30" i="13" s="1"/>
  <c r="E29" i="13"/>
  <c r="D29" i="13"/>
  <c r="C29" i="13"/>
  <c r="B29" i="13"/>
  <c r="B30" i="13" s="1"/>
  <c r="AA27" i="13"/>
  <c r="Z27" i="13"/>
  <c r="AA26" i="13"/>
  <c r="Z26" i="13"/>
  <c r="AA25" i="13"/>
  <c r="Z25" i="13"/>
  <c r="AA24" i="13"/>
  <c r="Z24" i="13"/>
  <c r="AA23" i="13"/>
  <c r="Z23" i="13"/>
  <c r="AA22" i="13"/>
  <c r="Z22" i="13"/>
  <c r="AA21" i="13"/>
  <c r="Z21" i="13"/>
  <c r="AA20" i="13"/>
  <c r="Z20" i="13"/>
  <c r="AA19" i="13"/>
  <c r="Z19" i="13"/>
  <c r="AA18" i="13"/>
  <c r="Z18" i="13"/>
  <c r="AA17" i="13"/>
  <c r="Z17" i="13"/>
  <c r="AA16" i="13"/>
  <c r="Z16" i="13"/>
  <c r="AA15" i="13"/>
  <c r="Z15" i="13"/>
  <c r="AA14" i="13"/>
  <c r="Z14" i="13"/>
  <c r="AA13" i="13"/>
  <c r="Z13" i="13"/>
  <c r="AA12" i="13"/>
  <c r="Z12" i="13"/>
  <c r="AA11" i="13"/>
  <c r="Z11" i="13"/>
  <c r="AA10" i="13"/>
  <c r="Z10" i="13"/>
  <c r="AA9" i="13"/>
  <c r="Z9" i="13"/>
  <c r="AA8" i="13"/>
  <c r="Z8" i="13"/>
  <c r="AA7" i="13"/>
  <c r="Z7" i="13"/>
  <c r="AA6" i="13"/>
  <c r="Z6" i="13"/>
  <c r="AA5" i="13"/>
  <c r="Z5" i="13"/>
  <c r="AA4" i="13"/>
  <c r="Z4" i="13"/>
  <c r="D30" i="13" l="1"/>
  <c r="AA29" i="13"/>
  <c r="Z29" i="13"/>
  <c r="Z30" i="13" s="1"/>
  <c r="N29" i="12" l="1"/>
  <c r="O29" i="12"/>
  <c r="P29" i="12"/>
  <c r="Q29" i="12"/>
  <c r="R29" i="12"/>
  <c r="S29" i="12"/>
  <c r="T29" i="12"/>
  <c r="U29" i="12"/>
  <c r="V29" i="12"/>
  <c r="W29" i="12"/>
  <c r="X29" i="12"/>
  <c r="Y29" i="12"/>
  <c r="C29" i="12"/>
  <c r="D29" i="12"/>
  <c r="E29" i="12"/>
  <c r="F29" i="12"/>
  <c r="G29" i="12"/>
  <c r="H29" i="12"/>
  <c r="I29" i="12"/>
  <c r="J29" i="12"/>
  <c r="K29" i="12"/>
  <c r="L29" i="12"/>
  <c r="M29" i="12"/>
  <c r="B29" i="12"/>
  <c r="Z29" i="12" l="1"/>
  <c r="L30" i="12"/>
  <c r="AA20" i="12" l="1"/>
  <c r="Z20" i="12"/>
  <c r="AA13" i="12"/>
  <c r="Z13" i="12"/>
  <c r="AA8" i="12"/>
  <c r="Z8" i="12"/>
  <c r="T30" i="12" l="1"/>
  <c r="R30" i="12"/>
  <c r="AA27" i="12"/>
  <c r="Z27" i="12"/>
  <c r="AA26" i="12"/>
  <c r="Z26" i="12"/>
  <c r="AA25" i="12"/>
  <c r="Z25" i="12"/>
  <c r="AA24" i="12"/>
  <c r="Z24" i="12"/>
  <c r="AA23" i="12"/>
  <c r="Z23" i="12"/>
  <c r="AA22" i="12"/>
  <c r="Z22" i="12"/>
  <c r="AA21" i="12"/>
  <c r="Z21" i="12"/>
  <c r="AA19" i="12"/>
  <c r="Z19" i="12"/>
  <c r="AA18" i="12"/>
  <c r="Z18" i="12"/>
  <c r="AA17" i="12"/>
  <c r="Z17" i="12"/>
  <c r="AA16" i="12"/>
  <c r="Z16" i="12"/>
  <c r="AA15" i="12"/>
  <c r="Z15" i="12"/>
  <c r="AA14" i="12"/>
  <c r="Z14" i="12"/>
  <c r="AA12" i="12"/>
  <c r="Z12" i="12"/>
  <c r="AA11" i="12"/>
  <c r="Z11" i="12"/>
  <c r="AA10" i="12"/>
  <c r="Z10" i="12"/>
  <c r="AA9" i="12"/>
  <c r="Z9" i="12"/>
  <c r="AA7" i="12"/>
  <c r="Z7" i="12"/>
  <c r="AA6" i="12"/>
  <c r="Z6" i="12"/>
  <c r="AA5" i="12"/>
  <c r="Z5" i="12"/>
  <c r="AA4" i="12"/>
  <c r="Z4" i="12"/>
  <c r="J30" i="12" l="1"/>
  <c r="AA29" i="12"/>
  <c r="Z30" i="12" s="1"/>
  <c r="D30" i="12"/>
  <c r="H30" i="12"/>
  <c r="P30" i="12"/>
  <c r="X30" i="12"/>
  <c r="B30" i="12"/>
  <c r="F30" i="12"/>
  <c r="N30" i="12"/>
  <c r="V30" i="12"/>
  <c r="Z27" i="11"/>
  <c r="AA27" i="11"/>
  <c r="Y29" i="11" l="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2" i="11"/>
  <c r="Z12" i="11"/>
  <c r="AA11" i="11"/>
  <c r="Z11" i="11"/>
  <c r="AA10" i="11"/>
  <c r="Z10" i="11"/>
  <c r="AA9" i="11"/>
  <c r="Z9" i="11"/>
  <c r="AA7" i="11"/>
  <c r="Z7" i="11"/>
  <c r="AA6" i="11"/>
  <c r="Z6" i="11"/>
  <c r="AA5" i="11"/>
  <c r="Z5" i="11"/>
  <c r="AA4" i="11"/>
  <c r="Z4" i="11"/>
  <c r="AA29" i="11" l="1"/>
  <c r="B30" i="11"/>
  <c r="F30" i="11"/>
  <c r="J30" i="11"/>
  <c r="N30" i="11"/>
  <c r="R30" i="11"/>
  <c r="V30" i="11"/>
  <c r="D30" i="11"/>
  <c r="H30" i="11"/>
  <c r="L30" i="11"/>
  <c r="P30" i="11"/>
  <c r="T30" i="11"/>
  <c r="X30" i="11"/>
  <c r="Z29" i="11"/>
  <c r="Z30" i="11" s="1"/>
  <c r="V29" i="10" l="1"/>
  <c r="Y29" i="10" l="1"/>
  <c r="X29" i="10"/>
  <c r="W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H30" i="10" s="1"/>
  <c r="G29" i="10"/>
  <c r="F29" i="10"/>
  <c r="E29" i="10"/>
  <c r="D29" i="10"/>
  <c r="C29" i="10"/>
  <c r="B29" i="10"/>
  <c r="AA27" i="10"/>
  <c r="Z27" i="10"/>
  <c r="AA26" i="10"/>
  <c r="Z26" i="10"/>
  <c r="AA25" i="10"/>
  <c r="Z25" i="10"/>
  <c r="AA24" i="10"/>
  <c r="Z24" i="10"/>
  <c r="AA23" i="10"/>
  <c r="Z23" i="10"/>
  <c r="AA22" i="10"/>
  <c r="Z22" i="10"/>
  <c r="AA21" i="10"/>
  <c r="Z21" i="10"/>
  <c r="AA19" i="10"/>
  <c r="Z19" i="10"/>
  <c r="AA18" i="10"/>
  <c r="Z18" i="10"/>
  <c r="AA17" i="10"/>
  <c r="Z17" i="10"/>
  <c r="AA16" i="10"/>
  <c r="Z16" i="10"/>
  <c r="AA15" i="10"/>
  <c r="Z15" i="10"/>
  <c r="AA14" i="10"/>
  <c r="Z14" i="10"/>
  <c r="AA12" i="10"/>
  <c r="Z12" i="10"/>
  <c r="AA11" i="10"/>
  <c r="Z11" i="10"/>
  <c r="AA10" i="10"/>
  <c r="Z10" i="10"/>
  <c r="AA9" i="10"/>
  <c r="Z9" i="10"/>
  <c r="AA7" i="10"/>
  <c r="Z7" i="10"/>
  <c r="AA6" i="10"/>
  <c r="Z6" i="10"/>
  <c r="AA5" i="10"/>
  <c r="Z5" i="10"/>
  <c r="AA4" i="10"/>
  <c r="Z4" i="10"/>
  <c r="F30" i="10" l="1"/>
  <c r="J30" i="10"/>
  <c r="N30" i="10"/>
  <c r="R30" i="10"/>
  <c r="V30" i="10"/>
  <c r="B30" i="10"/>
  <c r="D30" i="10"/>
  <c r="X30" i="10"/>
  <c r="AA29" i="10"/>
  <c r="L30" i="10"/>
  <c r="P30" i="10"/>
  <c r="T30" i="10"/>
  <c r="Z29" i="10"/>
  <c r="Z30" i="10" s="1"/>
  <c r="AA27" i="6" l="1"/>
  <c r="AA28" i="6"/>
  <c r="Z28" i="6"/>
  <c r="AA27" i="5"/>
  <c r="AA28" i="5"/>
  <c r="Z28" i="5"/>
  <c r="W29" i="9" l="1"/>
  <c r="X29" i="9"/>
  <c r="Y29" i="9"/>
  <c r="Z30" i="2" l="1"/>
  <c r="B30" i="2"/>
  <c r="X30" i="9" l="1"/>
  <c r="V29" i="9" l="1"/>
  <c r="V30" i="9" s="1"/>
  <c r="AA5" i="9" l="1"/>
  <c r="AA6" i="9"/>
  <c r="AA7" i="9"/>
  <c r="AA9" i="9"/>
  <c r="AA10" i="9"/>
  <c r="AA11" i="9"/>
  <c r="AA12" i="9"/>
  <c r="AA14" i="9"/>
  <c r="AA15" i="9"/>
  <c r="AA16" i="9"/>
  <c r="AA17" i="9"/>
  <c r="AA18" i="9"/>
  <c r="AA19" i="9"/>
  <c r="AA21" i="9"/>
  <c r="AA22" i="9"/>
  <c r="AA23" i="9"/>
  <c r="AA24" i="9"/>
  <c r="AA25" i="9"/>
  <c r="AA26" i="9"/>
  <c r="AA27" i="9"/>
  <c r="AA4" i="9"/>
  <c r="U29" i="9"/>
  <c r="S29" i="9"/>
  <c r="Q29" i="9"/>
  <c r="O29" i="9"/>
  <c r="M29" i="9"/>
  <c r="K29" i="9"/>
  <c r="I29" i="9"/>
  <c r="G29" i="9"/>
  <c r="E29" i="9"/>
  <c r="C29" i="9"/>
  <c r="Z5" i="9"/>
  <c r="Z6" i="9"/>
  <c r="Z7" i="9"/>
  <c r="Z9" i="9"/>
  <c r="Z10" i="9"/>
  <c r="Z11" i="9"/>
  <c r="Z12" i="9"/>
  <c r="Z14" i="9"/>
  <c r="Z15" i="9"/>
  <c r="Z16" i="9"/>
  <c r="Z17" i="9"/>
  <c r="Z18" i="9"/>
  <c r="Z19" i="9"/>
  <c r="Z21" i="9"/>
  <c r="Z22" i="9"/>
  <c r="Z23" i="9"/>
  <c r="Z24" i="9"/>
  <c r="Z25" i="9"/>
  <c r="Z26" i="9"/>
  <c r="Z27" i="9"/>
  <c r="Z4" i="9"/>
  <c r="AA5" i="8"/>
  <c r="AA6" i="8"/>
  <c r="AA7" i="8"/>
  <c r="AA9" i="8"/>
  <c r="AA10" i="8"/>
  <c r="AA11" i="8"/>
  <c r="AA12" i="8"/>
  <c r="AA14" i="8"/>
  <c r="AA15" i="8"/>
  <c r="AA16" i="8"/>
  <c r="AA17" i="8"/>
  <c r="AA18" i="8"/>
  <c r="AA19" i="8"/>
  <c r="AA21" i="8"/>
  <c r="AA22" i="8"/>
  <c r="AA23" i="8"/>
  <c r="AA24" i="8"/>
  <c r="AA25" i="8"/>
  <c r="AA26" i="8"/>
  <c r="AA27" i="8"/>
  <c r="AA4" i="8"/>
  <c r="Y29" i="8"/>
  <c r="W29" i="8"/>
  <c r="U29" i="8"/>
  <c r="S29" i="8"/>
  <c r="Q29" i="8"/>
  <c r="O29" i="8"/>
  <c r="M29" i="8"/>
  <c r="K29" i="8"/>
  <c r="I29" i="8"/>
  <c r="G29" i="8"/>
  <c r="V29" i="8"/>
  <c r="X29" i="8"/>
  <c r="R29" i="8"/>
  <c r="R30" i="8" s="1"/>
  <c r="T29" i="8"/>
  <c r="N29" i="8"/>
  <c r="P29" i="8"/>
  <c r="J29" i="8"/>
  <c r="J30" i="8" s="1"/>
  <c r="L29" i="8"/>
  <c r="F29" i="8"/>
  <c r="H29" i="8"/>
  <c r="C29" i="8"/>
  <c r="D29" i="8"/>
  <c r="E29" i="8"/>
  <c r="B29" i="8"/>
  <c r="Z5" i="8"/>
  <c r="Z6" i="8"/>
  <c r="Z7" i="8"/>
  <c r="Z9" i="8"/>
  <c r="Z10" i="8"/>
  <c r="Z11" i="8"/>
  <c r="Z12" i="8"/>
  <c r="Z14" i="8"/>
  <c r="Z15" i="8"/>
  <c r="Z16" i="8"/>
  <c r="Z17" i="8"/>
  <c r="Z18" i="8"/>
  <c r="Z19" i="8"/>
  <c r="Z21" i="8"/>
  <c r="Z22" i="8"/>
  <c r="Z23" i="8"/>
  <c r="Z24" i="8"/>
  <c r="Z25" i="8"/>
  <c r="Z26" i="8"/>
  <c r="Z27" i="8"/>
  <c r="Z4" i="8"/>
  <c r="AA5" i="7"/>
  <c r="AA6" i="7"/>
  <c r="AA7" i="7"/>
  <c r="AA9" i="7"/>
  <c r="AA10" i="7"/>
  <c r="AA11" i="7"/>
  <c r="AA12" i="7"/>
  <c r="AA14" i="7"/>
  <c r="AA15" i="7"/>
  <c r="AA16" i="7"/>
  <c r="AA17" i="7"/>
  <c r="AA18" i="7"/>
  <c r="AA19" i="7"/>
  <c r="AA21" i="7"/>
  <c r="AA22" i="7"/>
  <c r="AA23" i="7"/>
  <c r="AA24" i="7"/>
  <c r="AA25" i="7"/>
  <c r="AA26" i="7"/>
  <c r="AA27" i="7"/>
  <c r="AA4" i="7"/>
  <c r="Y29" i="7"/>
  <c r="W29" i="7"/>
  <c r="U29" i="7"/>
  <c r="S29" i="7"/>
  <c r="Q29" i="7"/>
  <c r="O29" i="7"/>
  <c r="M29" i="7"/>
  <c r="K29" i="7"/>
  <c r="I29" i="7"/>
  <c r="G29" i="7"/>
  <c r="E29" i="7"/>
  <c r="C29" i="7"/>
  <c r="Z5" i="7"/>
  <c r="Z6" i="7"/>
  <c r="Z7" i="7"/>
  <c r="Z9" i="7"/>
  <c r="Z10" i="7"/>
  <c r="Z11" i="7"/>
  <c r="Z12" i="7"/>
  <c r="Z14" i="7"/>
  <c r="Z15" i="7"/>
  <c r="Z16" i="7"/>
  <c r="Z17" i="7"/>
  <c r="Z18" i="7"/>
  <c r="Z19" i="7"/>
  <c r="Z21" i="7"/>
  <c r="Z22" i="7"/>
  <c r="Z23" i="7"/>
  <c r="Z24" i="7"/>
  <c r="Z25" i="7"/>
  <c r="Z26" i="7"/>
  <c r="Z27" i="7"/>
  <c r="Z4" i="7"/>
  <c r="AA29" i="7" l="1"/>
  <c r="D30" i="8"/>
  <c r="L30" i="8"/>
  <c r="T30" i="8"/>
  <c r="AA29" i="8"/>
  <c r="H30" i="8"/>
  <c r="P30" i="8"/>
  <c r="X30" i="8"/>
  <c r="B30" i="8"/>
  <c r="F30" i="8"/>
  <c r="N30" i="8"/>
  <c r="V30" i="8"/>
  <c r="AA29" i="9"/>
  <c r="Z29" i="8"/>
  <c r="Z30" i="8" s="1"/>
  <c r="AA5" i="6"/>
  <c r="AA6" i="6"/>
  <c r="AA7" i="6"/>
  <c r="AA9" i="6"/>
  <c r="AA10" i="6"/>
  <c r="AA11" i="6"/>
  <c r="AA12" i="6"/>
  <c r="AA14" i="6"/>
  <c r="AA15" i="6"/>
  <c r="AA16" i="6"/>
  <c r="AA17" i="6"/>
  <c r="AA18" i="6"/>
  <c r="AA19" i="6"/>
  <c r="AA21" i="6"/>
  <c r="AA22" i="6"/>
  <c r="AA23" i="6"/>
  <c r="AA24" i="6"/>
  <c r="AA25" i="6"/>
  <c r="AA26" i="6"/>
  <c r="AA4" i="6"/>
  <c r="Y29" i="6"/>
  <c r="W29" i="6"/>
  <c r="U29" i="6"/>
  <c r="S29" i="6"/>
  <c r="Q29" i="6"/>
  <c r="O29" i="6"/>
  <c r="M29" i="6"/>
  <c r="K29" i="6"/>
  <c r="I29" i="6"/>
  <c r="G29" i="6"/>
  <c r="E29" i="6"/>
  <c r="C29" i="6"/>
  <c r="Z5" i="6"/>
  <c r="Z6" i="6"/>
  <c r="Z7" i="6"/>
  <c r="Z9" i="6"/>
  <c r="Z10" i="6"/>
  <c r="Z11" i="6"/>
  <c r="Z12" i="6"/>
  <c r="Z14" i="6"/>
  <c r="Z15" i="6"/>
  <c r="Z16" i="6"/>
  <c r="Z17" i="6"/>
  <c r="Z18" i="6"/>
  <c r="Z19" i="6"/>
  <c r="Z21" i="6"/>
  <c r="Z22" i="6"/>
  <c r="Z23" i="6"/>
  <c r="Z24" i="6"/>
  <c r="Z25" i="6"/>
  <c r="Z26" i="6"/>
  <c r="Z27" i="6"/>
  <c r="Z4" i="6"/>
  <c r="AA5" i="5"/>
  <c r="AA6" i="5"/>
  <c r="AA7" i="5"/>
  <c r="AA9" i="5"/>
  <c r="AA10" i="5"/>
  <c r="AA11" i="5"/>
  <c r="AA12" i="5"/>
  <c r="AA14" i="5"/>
  <c r="AA15" i="5"/>
  <c r="AA16" i="5"/>
  <c r="AA17" i="5"/>
  <c r="AA18" i="5"/>
  <c r="AA19" i="5"/>
  <c r="AA21" i="5"/>
  <c r="AA22" i="5"/>
  <c r="AA23" i="5"/>
  <c r="AA24" i="5"/>
  <c r="AA25" i="5"/>
  <c r="AA26" i="5"/>
  <c r="AA4" i="5"/>
  <c r="Y29" i="5"/>
  <c r="W29" i="5"/>
  <c r="U29" i="5"/>
  <c r="S29" i="5"/>
  <c r="Q29" i="5"/>
  <c r="O29" i="5"/>
  <c r="M29" i="5"/>
  <c r="K29" i="5"/>
  <c r="I29" i="5"/>
  <c r="G29" i="5"/>
  <c r="E29" i="5"/>
  <c r="C29" i="5"/>
  <c r="Z5" i="5"/>
  <c r="Z6" i="5"/>
  <c r="Z7" i="5"/>
  <c r="Z9" i="5"/>
  <c r="Z10" i="5"/>
  <c r="Z11" i="5"/>
  <c r="Z12" i="5"/>
  <c r="Z14" i="5"/>
  <c r="Z15" i="5"/>
  <c r="Z16" i="5"/>
  <c r="Z17" i="5"/>
  <c r="Z18" i="5"/>
  <c r="Z19" i="5"/>
  <c r="Z21" i="5"/>
  <c r="Z22" i="5"/>
  <c r="Z23" i="5"/>
  <c r="Z24" i="5"/>
  <c r="Z25" i="5"/>
  <c r="Z26" i="5"/>
  <c r="Z27" i="5"/>
  <c r="Z4" i="5"/>
  <c r="AA5" i="4"/>
  <c r="AA6" i="4"/>
  <c r="AA7" i="4"/>
  <c r="AA9" i="4"/>
  <c r="AA10" i="4"/>
  <c r="AA11" i="4"/>
  <c r="AA12" i="4"/>
  <c r="AA14" i="4"/>
  <c r="AA15" i="4"/>
  <c r="AA16" i="4"/>
  <c r="AA17" i="4"/>
  <c r="AA18" i="4"/>
  <c r="AA19" i="4"/>
  <c r="AA21" i="4"/>
  <c r="AA22" i="4"/>
  <c r="AA23" i="4"/>
  <c r="AA24" i="4"/>
  <c r="AA25" i="4"/>
  <c r="AA26" i="4"/>
  <c r="AA27" i="4"/>
  <c r="AA4" i="4"/>
  <c r="Y29" i="4"/>
  <c r="W29" i="4"/>
  <c r="U29" i="4"/>
  <c r="S29" i="4"/>
  <c r="Q29" i="4"/>
  <c r="O29" i="4"/>
  <c r="M29" i="4"/>
  <c r="K29" i="4"/>
  <c r="I29" i="4"/>
  <c r="G29" i="4"/>
  <c r="E29" i="4"/>
  <c r="C29" i="4"/>
  <c r="Z5" i="4"/>
  <c r="Z6" i="4"/>
  <c r="Z7" i="4"/>
  <c r="Z9" i="4"/>
  <c r="Z10" i="4"/>
  <c r="Z11" i="4"/>
  <c r="Z12" i="4"/>
  <c r="Z14" i="4"/>
  <c r="Z15" i="4"/>
  <c r="Z16" i="4"/>
  <c r="Z17" i="4"/>
  <c r="Z18" i="4"/>
  <c r="Z19" i="4"/>
  <c r="Z21" i="4"/>
  <c r="Z22" i="4"/>
  <c r="Z23" i="4"/>
  <c r="Z24" i="4"/>
  <c r="Z25" i="4"/>
  <c r="Z26" i="4"/>
  <c r="Z27" i="4"/>
  <c r="Z4" i="4"/>
  <c r="AA5" i="3"/>
  <c r="AA6" i="3"/>
  <c r="AA7" i="3"/>
  <c r="AA9" i="3"/>
  <c r="AA10" i="3"/>
  <c r="AA11" i="3"/>
  <c r="AA12" i="3"/>
  <c r="AA14" i="3"/>
  <c r="AA15" i="3"/>
  <c r="AA16" i="3"/>
  <c r="AA17" i="3"/>
  <c r="AA18" i="3"/>
  <c r="AA19" i="3"/>
  <c r="AA21" i="3"/>
  <c r="AA22" i="3"/>
  <c r="AA23" i="3"/>
  <c r="AA24" i="3"/>
  <c r="AA25" i="3"/>
  <c r="AA26" i="3"/>
  <c r="AA27" i="3"/>
  <c r="AA4" i="3"/>
  <c r="Y29" i="3"/>
  <c r="W29" i="3"/>
  <c r="U29" i="3"/>
  <c r="S29" i="3"/>
  <c r="Q29" i="3"/>
  <c r="O29" i="3"/>
  <c r="M29" i="3"/>
  <c r="K29" i="3"/>
  <c r="I29" i="3"/>
  <c r="G29" i="3"/>
  <c r="E29" i="3"/>
  <c r="C29" i="3"/>
  <c r="Z5" i="3"/>
  <c r="Z6" i="3"/>
  <c r="Z7" i="3"/>
  <c r="Z9" i="3"/>
  <c r="Z10" i="3"/>
  <c r="Z11" i="3"/>
  <c r="Z12" i="3"/>
  <c r="Z14" i="3"/>
  <c r="Z15" i="3"/>
  <c r="Z16" i="3"/>
  <c r="Z17" i="3"/>
  <c r="Z18" i="3"/>
  <c r="Z19" i="3"/>
  <c r="Z21" i="3"/>
  <c r="Z22" i="3"/>
  <c r="Z23" i="3"/>
  <c r="Z24" i="3"/>
  <c r="Z25" i="3"/>
  <c r="Z26" i="3"/>
  <c r="Z27" i="3"/>
  <c r="Z4" i="3"/>
  <c r="AA5" i="2"/>
  <c r="AA6" i="2"/>
  <c r="AA7" i="2"/>
  <c r="AA9" i="2"/>
  <c r="AA10" i="2"/>
  <c r="AA11" i="2"/>
  <c r="AA12" i="2"/>
  <c r="AA14" i="2"/>
  <c r="AA15" i="2"/>
  <c r="AA16" i="2"/>
  <c r="AA17" i="2"/>
  <c r="AA18" i="2"/>
  <c r="AA19" i="2"/>
  <c r="AA21" i="2"/>
  <c r="AA22" i="2"/>
  <c r="AA23" i="2"/>
  <c r="AA24" i="2"/>
  <c r="AA25" i="2"/>
  <c r="AA26" i="2"/>
  <c r="AA27" i="2"/>
  <c r="AA4" i="2"/>
  <c r="Y29" i="2"/>
  <c r="W29" i="2"/>
  <c r="U29" i="2"/>
  <c r="S29" i="2"/>
  <c r="Q29" i="2"/>
  <c r="O29" i="2"/>
  <c r="M29" i="2"/>
  <c r="K29" i="2"/>
  <c r="I29" i="2"/>
  <c r="G29" i="2"/>
  <c r="E29" i="2"/>
  <c r="C29" i="2"/>
  <c r="Z5" i="2"/>
  <c r="Z6" i="2"/>
  <c r="Z7" i="2"/>
  <c r="Z9" i="2"/>
  <c r="Z10" i="2"/>
  <c r="Z11" i="2"/>
  <c r="Z12" i="2"/>
  <c r="Z14" i="2"/>
  <c r="Z15" i="2"/>
  <c r="Z16" i="2"/>
  <c r="Z17" i="2"/>
  <c r="Z18" i="2"/>
  <c r="Z19" i="2"/>
  <c r="Z21" i="2"/>
  <c r="Z22" i="2"/>
  <c r="Z23" i="2"/>
  <c r="Z24" i="2"/>
  <c r="Z25" i="2"/>
  <c r="Z26" i="2"/>
  <c r="Z27" i="2"/>
  <c r="Z4" i="2"/>
  <c r="AA5" i="1"/>
  <c r="AA6" i="1"/>
  <c r="AA7" i="1"/>
  <c r="AA9" i="1"/>
  <c r="AA10" i="1"/>
  <c r="AA11" i="1"/>
  <c r="AA12" i="1"/>
  <c r="AA14" i="1"/>
  <c r="AA15" i="1"/>
  <c r="AA16" i="1"/>
  <c r="AA17" i="1"/>
  <c r="AA18" i="1"/>
  <c r="AA19" i="1"/>
  <c r="AA21" i="1"/>
  <c r="AA22" i="1"/>
  <c r="AA23" i="1"/>
  <c r="AA24" i="1"/>
  <c r="AA25" i="1"/>
  <c r="AA26" i="1"/>
  <c r="AA27" i="1"/>
  <c r="AA4" i="1"/>
  <c r="Y29" i="1"/>
  <c r="W29" i="1"/>
  <c r="U29" i="1"/>
  <c r="S29" i="1"/>
  <c r="Q29" i="1"/>
  <c r="O29" i="1"/>
  <c r="M29" i="1"/>
  <c r="K29" i="1"/>
  <c r="I29" i="1"/>
  <c r="G29" i="1"/>
  <c r="E29" i="1"/>
  <c r="C29" i="1"/>
  <c r="Z5" i="1"/>
  <c r="Z6" i="1"/>
  <c r="Z7" i="1"/>
  <c r="Z9" i="1"/>
  <c r="Z10" i="1"/>
  <c r="Z11" i="1"/>
  <c r="Z12" i="1"/>
  <c r="Z14" i="1"/>
  <c r="Z15" i="1"/>
  <c r="Z16" i="1"/>
  <c r="Z17" i="1"/>
  <c r="Z18" i="1"/>
  <c r="Z19" i="1"/>
  <c r="Z21" i="1"/>
  <c r="Z22" i="1"/>
  <c r="Z23" i="1"/>
  <c r="Z24" i="1"/>
  <c r="Z25" i="1"/>
  <c r="Z26" i="1"/>
  <c r="Z27" i="1"/>
  <c r="Z4" i="1"/>
  <c r="AA29" i="1" l="1"/>
  <c r="AA29" i="2"/>
  <c r="AA29" i="3"/>
  <c r="AA29" i="4"/>
  <c r="AA29" i="5"/>
  <c r="AA29" i="6"/>
  <c r="T29" i="9"/>
  <c r="T30" i="9" s="1"/>
  <c r="R29" i="9"/>
  <c r="R30" i="9" s="1"/>
  <c r="P29" i="9"/>
  <c r="P30" i="9" s="1"/>
  <c r="N29" i="9"/>
  <c r="N30" i="9" s="1"/>
  <c r="L29" i="9"/>
  <c r="J29" i="9"/>
  <c r="J30" i="9" s="1"/>
  <c r="H29" i="9"/>
  <c r="H30" i="9" s="1"/>
  <c r="F29" i="9"/>
  <c r="F30" i="9" s="1"/>
  <c r="D29" i="9"/>
  <c r="D30" i="9" s="1"/>
  <c r="B29" i="9"/>
  <c r="X29" i="7"/>
  <c r="X30" i="7" s="1"/>
  <c r="V29" i="7"/>
  <c r="V30" i="7" s="1"/>
  <c r="T29" i="7"/>
  <c r="T30" i="7" s="1"/>
  <c r="R29" i="7"/>
  <c r="R30" i="7" s="1"/>
  <c r="P29" i="7"/>
  <c r="P30" i="7" s="1"/>
  <c r="N29" i="7"/>
  <c r="N30" i="7" s="1"/>
  <c r="L29" i="7"/>
  <c r="L30" i="7" s="1"/>
  <c r="J29" i="7"/>
  <c r="J30" i="7" s="1"/>
  <c r="H29" i="7"/>
  <c r="H30" i="7" s="1"/>
  <c r="F29" i="7"/>
  <c r="F30" i="7" s="1"/>
  <c r="D29" i="7"/>
  <c r="D30" i="7" s="1"/>
  <c r="B29" i="7"/>
  <c r="B30" i="7" l="1"/>
  <c r="Z29" i="7"/>
  <c r="Z30" i="7" s="1"/>
  <c r="L30" i="9"/>
  <c r="Z29" i="9"/>
  <c r="Z30" i="9" s="1"/>
  <c r="B30" i="9"/>
  <c r="X29" i="6"/>
  <c r="X30" i="6" s="1"/>
  <c r="V29" i="6"/>
  <c r="V30" i="6" s="1"/>
  <c r="T29" i="6"/>
  <c r="T30" i="6" s="1"/>
  <c r="R29" i="6"/>
  <c r="R30" i="6" s="1"/>
  <c r="P29" i="6"/>
  <c r="P30" i="6" s="1"/>
  <c r="N29" i="6"/>
  <c r="N30" i="6" s="1"/>
  <c r="L29" i="6"/>
  <c r="L30" i="6" s="1"/>
  <c r="J29" i="6"/>
  <c r="J30" i="6" s="1"/>
  <c r="H29" i="6"/>
  <c r="H30" i="6" s="1"/>
  <c r="F29" i="6"/>
  <c r="F30" i="6" s="1"/>
  <c r="D29" i="6"/>
  <c r="D30" i="6" s="1"/>
  <c r="B29" i="6"/>
  <c r="X29" i="5"/>
  <c r="X30" i="5" s="1"/>
  <c r="V29" i="5"/>
  <c r="V30" i="5" s="1"/>
  <c r="T29" i="5"/>
  <c r="T30" i="5" s="1"/>
  <c r="R29" i="5"/>
  <c r="R30" i="5" s="1"/>
  <c r="P29" i="5"/>
  <c r="P30" i="5" s="1"/>
  <c r="N29" i="5"/>
  <c r="N30" i="5" s="1"/>
  <c r="L29" i="5"/>
  <c r="L30" i="5" s="1"/>
  <c r="J29" i="5"/>
  <c r="J30" i="5" s="1"/>
  <c r="H29" i="5"/>
  <c r="H30" i="5" s="1"/>
  <c r="F29" i="5"/>
  <c r="F30" i="5" s="1"/>
  <c r="D29" i="5"/>
  <c r="D30" i="5" s="1"/>
  <c r="B29" i="5"/>
  <c r="X29" i="4"/>
  <c r="X30" i="4" s="1"/>
  <c r="V29" i="4"/>
  <c r="V30" i="4" s="1"/>
  <c r="T29" i="4"/>
  <c r="T30" i="4" s="1"/>
  <c r="R29" i="4"/>
  <c r="R30" i="4" s="1"/>
  <c r="P29" i="4"/>
  <c r="P30" i="4" s="1"/>
  <c r="N29" i="4"/>
  <c r="N30" i="4" s="1"/>
  <c r="L29" i="4"/>
  <c r="L30" i="4" s="1"/>
  <c r="J29" i="4"/>
  <c r="J30" i="4" s="1"/>
  <c r="H29" i="4"/>
  <c r="H30" i="4" s="1"/>
  <c r="F29" i="4"/>
  <c r="F30" i="4" s="1"/>
  <c r="D29" i="4"/>
  <c r="D30" i="4" s="1"/>
  <c r="B29" i="4"/>
  <c r="X29" i="3"/>
  <c r="X30" i="3" s="1"/>
  <c r="V29" i="3"/>
  <c r="V30" i="3" s="1"/>
  <c r="T29" i="3"/>
  <c r="T30" i="3" s="1"/>
  <c r="R29" i="3"/>
  <c r="R30" i="3" s="1"/>
  <c r="P29" i="3"/>
  <c r="P30" i="3" s="1"/>
  <c r="N29" i="3"/>
  <c r="N30" i="3" s="1"/>
  <c r="L29" i="3"/>
  <c r="L30" i="3" s="1"/>
  <c r="J29" i="3"/>
  <c r="J30" i="3" s="1"/>
  <c r="H29" i="3"/>
  <c r="H30" i="3" s="1"/>
  <c r="F29" i="3"/>
  <c r="F30" i="3" s="1"/>
  <c r="D29" i="3"/>
  <c r="D30" i="3" s="1"/>
  <c r="B29" i="3"/>
  <c r="X29" i="2"/>
  <c r="X30" i="2" s="1"/>
  <c r="V29" i="2"/>
  <c r="V30" i="2" s="1"/>
  <c r="T29" i="2"/>
  <c r="T30" i="2" s="1"/>
  <c r="R29" i="2"/>
  <c r="R30" i="2" s="1"/>
  <c r="P29" i="2"/>
  <c r="P30" i="2" s="1"/>
  <c r="N29" i="2"/>
  <c r="L29" i="2"/>
  <c r="L30" i="2" s="1"/>
  <c r="J29" i="2"/>
  <c r="J30" i="2" s="1"/>
  <c r="H29" i="2"/>
  <c r="H30" i="2" s="1"/>
  <c r="F29" i="2"/>
  <c r="F30" i="2" s="1"/>
  <c r="D29" i="2"/>
  <c r="D30" i="2" s="1"/>
  <c r="B29" i="2"/>
  <c r="Z29" i="2" l="1"/>
  <c r="N30" i="2"/>
  <c r="B30" i="3"/>
  <c r="Z29" i="3"/>
  <c r="Z30" i="3" s="1"/>
  <c r="B30" i="4"/>
  <c r="Z29" i="4"/>
  <c r="Z30" i="4" s="1"/>
  <c r="B30" i="5"/>
  <c r="Z29" i="5"/>
  <c r="Z30" i="5" s="1"/>
  <c r="B30" i="6"/>
  <c r="Z29" i="6"/>
  <c r="Z30" i="6" s="1"/>
  <c r="X29" i="1"/>
  <c r="X30" i="1" s="1"/>
  <c r="V29" i="1"/>
  <c r="V30" i="1" s="1"/>
  <c r="T29" i="1"/>
  <c r="T30" i="1" s="1"/>
  <c r="R29" i="1"/>
  <c r="R30" i="1" s="1"/>
  <c r="P29" i="1"/>
  <c r="P30" i="1" s="1"/>
  <c r="N29" i="1"/>
  <c r="N30" i="1" s="1"/>
  <c r="L29" i="1"/>
  <c r="L30" i="1" s="1"/>
  <c r="J29" i="1"/>
  <c r="J30" i="1" s="1"/>
  <c r="H29" i="1"/>
  <c r="H30" i="1" s="1"/>
  <c r="F29" i="1"/>
  <c r="F30" i="1" s="1"/>
  <c r="D29" i="1"/>
  <c r="D30" i="1" s="1"/>
  <c r="B29" i="1"/>
  <c r="B30" i="1" l="1"/>
  <c r="Z29" i="1"/>
  <c r="Z30" i="1" s="1"/>
</calcChain>
</file>

<file path=xl/sharedStrings.xml><?xml version="1.0" encoding="utf-8"?>
<sst xmlns="http://schemas.openxmlformats.org/spreadsheetml/2006/main" count="913" uniqueCount="61">
  <si>
    <t>PURPOSE OF VISIT 2014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</si>
  <si>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</si>
  <si>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</si>
  <si>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</si>
  <si>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</si>
  <si>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</si>
  <si>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</si>
  <si>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</si>
  <si>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</si>
  <si>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</si>
  <si>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</si>
  <si>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</si>
  <si>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</si>
  <si>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</si>
  <si>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Accompanying parents</t>
  </si>
  <si>
    <t>Accompanying  spouse</t>
  </si>
  <si>
    <t>Business convention</t>
  </si>
  <si>
    <t>Carnival</t>
  </si>
  <si>
    <t>Crew member</t>
  </si>
  <si>
    <t>Cruise</t>
  </si>
  <si>
    <t>Diplomatic &amp; officials</t>
  </si>
  <si>
    <t>Eco tourists</t>
  </si>
  <si>
    <t>Incentive vacation</t>
  </si>
  <si>
    <t>Intransit</t>
  </si>
  <si>
    <t>Leisure/beach vacation</t>
  </si>
  <si>
    <t>Medical</t>
  </si>
  <si>
    <t>Missionary work</t>
  </si>
  <si>
    <t>Other - taken from nationality</t>
  </si>
  <si>
    <t>Pending PR (permanent residency)</t>
  </si>
  <si>
    <t>Personal Matters</t>
  </si>
  <si>
    <t>Resident</t>
  </si>
  <si>
    <t>Scuba diving</t>
  </si>
  <si>
    <t>Sports</t>
  </si>
  <si>
    <t>Study</t>
  </si>
  <si>
    <t>Visiting friends and relatives</t>
  </si>
  <si>
    <t>Wedding/Honeymoon</t>
  </si>
  <si>
    <t>Work</t>
  </si>
  <si>
    <t>Yachting</t>
  </si>
  <si>
    <t>PURPOSE OF VISIT 2015</t>
  </si>
  <si>
    <t>PURPOSE OF VISIT 2016</t>
  </si>
  <si>
    <t>PURPOSE OF VISIT 2017</t>
  </si>
  <si>
    <t>PURPOSE OF VISIT 2018</t>
  </si>
  <si>
    <t>PURPOSE OF VISIT 2019</t>
  </si>
  <si>
    <t>PURPOSE OF VISIT 2020</t>
  </si>
  <si>
    <t>PURPOSE OF VISIT 2021</t>
  </si>
  <si>
    <t>PURPOSE OF VISIT 2022</t>
  </si>
  <si>
    <t>Air</t>
  </si>
  <si>
    <t>Sea</t>
  </si>
  <si>
    <t>SUB TOTAL</t>
  </si>
  <si>
    <t>GRAND TOTAL</t>
  </si>
  <si>
    <t xml:space="preserve"> SUB TOTAL</t>
  </si>
  <si>
    <t>Source : Ministry of National Security</t>
  </si>
  <si>
    <t>Immigration Division</t>
  </si>
  <si>
    <t>Central Statistical Office</t>
  </si>
  <si>
    <t>Blanks (Nationals)  ***</t>
  </si>
  <si>
    <t xml:space="preserve">Other </t>
  </si>
  <si>
    <t>PURPOSE OF VISIT 2023</t>
  </si>
  <si>
    <t>*Please note Sea Arrivals does not include Cruise Ship Arrivals</t>
  </si>
  <si>
    <t>PURPOSE OF VISIT 2024</t>
  </si>
  <si>
    <t>PURPOSE OF VISIT 2025</t>
  </si>
  <si>
    <t>PURPOSE OF VISIT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</si>
</sst>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color rgb="FF00B050"/>
      <name val="Times New Roman"/>
      <family val="1"/>
    </font>
    <font>
      <sz val="11"/>
      <color rgb="FF00B050"/>
      <name val="Times New Roman"/>
      <family val="1"/>
    </font>
    <font>
      <sz val="9"/>
      <color rgb="FF00B050"/>
      <name val="Times New Roman"/>
      <family val="1"/>
    </font>
    <font>
      <b/>
      <sz val="11"/>
      <color rgb="FF92D050"/>
      <name val="Times New Roman"/>
      <family val="1"/>
    </font>
    <font>
      <sz val="11"/>
      <color rgb="FF92D050"/>
      <name val="Times New Roman"/>
      <family val="1"/>
    </font>
    <font>
      <sz val="9"/>
      <color rgb="FF92D050"/>
      <name val="Times New Roman"/>
      <family val="1"/>
    </font>
    <font>
      <b/>
      <sz val="11"/>
      <color rgb="FF00B0F0"/>
      <name val="Times New Roman"/>
      <family val="1"/>
    </font>
    <font>
      <sz val="11"/>
      <color rgb="FF00B0F0"/>
      <name val="Times New Roman"/>
      <family val="1"/>
    </font>
    <font>
      <sz val="9"/>
      <color rgb="FF00B0F0"/>
      <name val="Times New Roman"/>
      <family val="1"/>
    </font>
    <font>
      <b/>
      <sz val="11"/>
      <color rgb="FF0070C0"/>
      <name val="Times New Roman"/>
      <family val="1"/>
    </font>
    <font>
      <sz val="11"/>
      <color rgb="FF0070C0"/>
      <name val="Times New Roman"/>
      <family val="1"/>
    </font>
    <font>
      <sz val="9"/>
      <color rgb="FF0070C0"/>
      <name val="Times New Roman"/>
      <family val="1"/>
    </font>
    <font>
      <b/>
      <sz val="11"/>
      <color rgb="FF7030A0"/>
      <name val="Times New Roman"/>
      <family val="1"/>
    </font>
    <font>
      <sz val="11"/>
      <color rgb="FF7030A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7030A0"/>
      <name val="Times New Roman"/>
      <family val="1"/>
    </font>
    <font>
      <sz val="11"/>
      <color rgb="FF7030A0"/>
      <name val="Calibri"/>
      <family val="2"/>
      <scheme val="minor"/>
    </font>
    <font>
      <sz val="11"/>
      <color rgb="FFFF0000"/>
      <name val="Times New Roman"/>
      <family val="1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0" borderId="1" xfId="0" applyBorder="1"/>
    <xf numFmtId="0" fontId="1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" fillId="0" borderId="3" xfId="1" applyFont="1" applyBorder="1"/>
    <xf numFmtId="0" fontId="7" fillId="0" borderId="3" xfId="0" applyFont="1" applyBorder="1" applyAlignment="1">
      <alignment horizontal="center"/>
    </xf>
    <xf numFmtId="0" fontId="3" fillId="0" borderId="3" xfId="1" applyFont="1" applyBorder="1"/>
    <xf numFmtId="0" fontId="4" fillId="0" borderId="3" xfId="1" applyFont="1" applyBorder="1"/>
    <xf numFmtId="0" fontId="5" fillId="0" borderId="3" xfId="1" applyFont="1" applyBorder="1"/>
    <xf numFmtId="0" fontId="6" fillId="0" borderId="3" xfId="1" applyFont="1" applyBorder="1"/>
    <xf numFmtId="0" fontId="7" fillId="0" borderId="3" xfId="0" applyFont="1" applyBorder="1"/>
    <xf numFmtId="0" fontId="25" fillId="0" borderId="1" xfId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3" fontId="17" fillId="0" borderId="3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center"/>
    </xf>
    <xf numFmtId="3" fontId="18" fillId="0" borderId="3" xfId="0" applyNumberFormat="1" applyFont="1" applyBorder="1" applyAlignment="1">
      <alignment horizontal="center"/>
    </xf>
    <xf numFmtId="3" fontId="11" fillId="0" borderId="3" xfId="0" applyNumberFormat="1" applyFont="1" applyBorder="1"/>
    <xf numFmtId="3" fontId="17" fillId="0" borderId="3" xfId="0" applyNumberFormat="1" applyFont="1" applyBorder="1"/>
    <xf numFmtId="3" fontId="7" fillId="0" borderId="3" xfId="0" applyNumberFormat="1" applyFont="1" applyBorder="1"/>
    <xf numFmtId="3" fontId="23" fillId="0" borderId="1" xfId="0" applyNumberFormat="1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3" fontId="14" fillId="0" borderId="3" xfId="0" applyNumberFormat="1" applyFont="1" applyBorder="1" applyAlignment="1">
      <alignment horizontal="center"/>
    </xf>
    <xf numFmtId="3" fontId="15" fillId="0" borderId="3" xfId="0" applyNumberFormat="1" applyFont="1" applyBorder="1" applyAlignment="1">
      <alignment horizontal="center"/>
    </xf>
    <xf numFmtId="3" fontId="20" fillId="0" borderId="3" xfId="0" applyNumberFormat="1" applyFont="1" applyBorder="1" applyAlignment="1">
      <alignment horizontal="center"/>
    </xf>
    <xf numFmtId="3" fontId="21" fillId="0" borderId="3" xfId="0" applyNumberFormat="1" applyFont="1" applyBorder="1" applyAlignment="1">
      <alignment horizontal="center"/>
    </xf>
    <xf numFmtId="0" fontId="6" fillId="0" borderId="3" xfId="0" applyFont="1" applyBorder="1"/>
    <xf numFmtId="3" fontId="23" fillId="0" borderId="3" xfId="0" applyNumberFormat="1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26" fillId="0" borderId="1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3" fontId="20" fillId="0" borderId="1" xfId="0" applyNumberFormat="1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0" fontId="0" fillId="0" borderId="4" xfId="0" applyBorder="1"/>
    <xf numFmtId="0" fontId="3" fillId="0" borderId="0" xfId="1" applyFont="1"/>
    <xf numFmtId="3" fontId="27" fillId="0" borderId="3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3" fontId="0" fillId="0" borderId="0" xfId="0" applyNumberFormat="1"/>
    <xf numFmtId="0" fontId="28" fillId="0" borderId="0" xfId="0" applyFont="1"/>
    <xf numFmtId="0" fontId="10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3" fontId="17" fillId="0" borderId="2" xfId="0" applyNumberFormat="1" applyFont="1" applyBorder="1" applyAlignment="1">
      <alignment horizontal="center"/>
    </xf>
    <xf numFmtId="3" fontId="11" fillId="0" borderId="5" xfId="0" applyNumberFormat="1" applyFont="1" applyBorder="1"/>
    <xf numFmtId="3" fontId="17" fillId="0" borderId="5" xfId="0" applyNumberFormat="1" applyFont="1" applyBorder="1"/>
    <xf numFmtId="0" fontId="10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3" fontId="24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3" fontId="24" fillId="0" borderId="6" xfId="0" applyNumberFormat="1" applyFont="1" applyBorder="1" applyAlignment="1">
      <alignment horizontal="center"/>
    </xf>
    <xf numFmtId="3" fontId="24" fillId="0" borderId="7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D7" sqref="D7"/>
    </sheetView>
  </sheetViews>
  <sheetFormatPr defaultRowHeight="15" x14ac:dyDescent="0.25"/>
  <cols>
    <col min="1" max="1" width="31.5703125" bestFit="1" customWidth="1"/>
    <col min="2" max="18" width="6.7109375" customWidth="1"/>
    <col min="19" max="19" width="8.28515625" customWidth="1"/>
    <col min="20" max="22" width="6.7109375" customWidth="1"/>
    <col min="23" max="23" width="8.140625" customWidth="1"/>
    <col min="24" max="24" width="6.7109375" customWidth="1"/>
    <col min="25" max="25" width="8.7109375" customWidth="1"/>
    <col min="26" max="26" width="8.42578125" customWidth="1"/>
    <col min="27" max="27" width="6.7109375" customWidth="1"/>
  </cols>
  <sheetData>
    <row r="1" spans="1:27" ht="20.100000000000001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x14ac:dyDescent="0.25">
      <c r="A2" s="6"/>
      <c r="B2" s="57" t="s">
        <v>1</v>
      </c>
      <c r="C2" s="57"/>
      <c r="D2" s="56" t="s">
        <v>2</v>
      </c>
      <c r="E2" s="56"/>
      <c r="F2" s="57" t="s">
        <v>3</v>
      </c>
      <c r="G2" s="57"/>
      <c r="H2" s="56" t="s">
        <v>4</v>
      </c>
      <c r="I2" s="56"/>
      <c r="J2" s="57" t="s">
        <v>5</v>
      </c>
      <c r="K2" s="57"/>
      <c r="L2" s="56" t="s">
        <v>6</v>
      </c>
      <c r="M2" s="56"/>
      <c r="N2" s="57" t="s">
        <v>7</v>
      </c>
      <c r="O2" s="57"/>
      <c r="P2" s="56" t="s">
        <v>8</v>
      </c>
      <c r="Q2" s="56"/>
      <c r="R2" s="57" t="s">
        <v>9</v>
      </c>
      <c r="S2" s="57"/>
      <c r="T2" s="56" t="s">
        <v>10</v>
      </c>
      <c r="U2" s="56"/>
      <c r="V2" s="57" t="s">
        <v>11</v>
      </c>
      <c r="W2" s="57"/>
      <c r="X2" s="56" t="s">
        <v>12</v>
      </c>
      <c r="Y2" s="56"/>
      <c r="Z2" s="58" t="s">
        <v>13</v>
      </c>
      <c r="AA2" s="58"/>
    </row>
    <row r="3" spans="1:27" x14ac:dyDescent="0.25">
      <c r="A3" s="7"/>
      <c r="B3" s="36" t="s">
        <v>46</v>
      </c>
      <c r="C3" s="37" t="s">
        <v>47</v>
      </c>
      <c r="D3" s="36" t="s">
        <v>46</v>
      </c>
      <c r="E3" s="37" t="s">
        <v>47</v>
      </c>
      <c r="F3" s="36" t="s">
        <v>46</v>
      </c>
      <c r="G3" s="37" t="s">
        <v>47</v>
      </c>
      <c r="H3" s="36" t="s">
        <v>46</v>
      </c>
      <c r="I3" s="37" t="s">
        <v>47</v>
      </c>
      <c r="J3" s="36" t="s">
        <v>46</v>
      </c>
      <c r="K3" s="37" t="s">
        <v>47</v>
      </c>
      <c r="L3" s="36" t="s">
        <v>46</v>
      </c>
      <c r="M3" s="37" t="s">
        <v>47</v>
      </c>
      <c r="N3" s="36" t="s">
        <v>46</v>
      </c>
      <c r="O3" s="37" t="s">
        <v>47</v>
      </c>
      <c r="P3" s="36" t="s">
        <v>46</v>
      </c>
      <c r="Q3" s="37" t="s">
        <v>47</v>
      </c>
      <c r="R3" s="36" t="s">
        <v>46</v>
      </c>
      <c r="S3" s="37" t="s">
        <v>47</v>
      </c>
      <c r="T3" s="36" t="s">
        <v>46</v>
      </c>
      <c r="U3" s="37" t="s">
        <v>47</v>
      </c>
      <c r="V3" s="36" t="s">
        <v>46</v>
      </c>
      <c r="W3" s="37" t="s">
        <v>47</v>
      </c>
      <c r="X3" s="36" t="s">
        <v>46</v>
      </c>
      <c r="Y3" s="37" t="s">
        <v>47</v>
      </c>
      <c r="Z3" s="36" t="s">
        <v>46</v>
      </c>
      <c r="AA3" s="37" t="s">
        <v>47</v>
      </c>
    </row>
    <row r="4" spans="1:27" ht="15.75" x14ac:dyDescent="0.25">
      <c r="A4" s="8" t="s">
        <v>14</v>
      </c>
      <c r="B4" s="16">
        <v>432</v>
      </c>
      <c r="C4" s="29">
        <v>4</v>
      </c>
      <c r="D4" s="16">
        <v>191</v>
      </c>
      <c r="E4" s="29">
        <v>0</v>
      </c>
      <c r="F4" s="16">
        <v>401</v>
      </c>
      <c r="G4" s="29">
        <v>2</v>
      </c>
      <c r="H4" s="16">
        <v>800</v>
      </c>
      <c r="I4" s="29">
        <v>3</v>
      </c>
      <c r="J4" s="16">
        <v>521</v>
      </c>
      <c r="K4" s="29">
        <v>1</v>
      </c>
      <c r="L4" s="16">
        <v>873</v>
      </c>
      <c r="M4" s="29">
        <v>0</v>
      </c>
      <c r="N4" s="16">
        <v>1189</v>
      </c>
      <c r="O4" s="29">
        <v>1</v>
      </c>
      <c r="P4" s="16">
        <v>1387</v>
      </c>
      <c r="Q4" s="29">
        <v>2</v>
      </c>
      <c r="R4" s="16">
        <v>431</v>
      </c>
      <c r="S4" s="29">
        <v>0</v>
      </c>
      <c r="T4" s="16">
        <v>400</v>
      </c>
      <c r="U4" s="29">
        <v>2</v>
      </c>
      <c r="V4" s="16">
        <v>454</v>
      </c>
      <c r="W4" s="29">
        <v>1</v>
      </c>
      <c r="X4" s="16">
        <v>1547</v>
      </c>
      <c r="Y4" s="29">
        <v>1</v>
      </c>
      <c r="Z4" s="16">
        <f>B4+D4+F4+H4+J4+L4+N4+P4+R4+T4+V4+X4</f>
        <v>8626</v>
      </c>
      <c r="AA4" s="29">
        <f>C4+E4+G4+I4+K4+M4+O4+Q4+S4+U4+W4+Y4</f>
        <v>17</v>
      </c>
    </row>
    <row r="5" spans="1:27" ht="15.75" x14ac:dyDescent="0.25">
      <c r="A5" s="8" t="s">
        <v>15</v>
      </c>
      <c r="B5" s="16">
        <v>345</v>
      </c>
      <c r="C5" s="29">
        <v>1</v>
      </c>
      <c r="D5" s="16">
        <v>162</v>
      </c>
      <c r="E5" s="29">
        <v>1</v>
      </c>
      <c r="F5" s="16">
        <v>234</v>
      </c>
      <c r="G5" s="29">
        <v>0</v>
      </c>
      <c r="H5" s="16">
        <v>281</v>
      </c>
      <c r="I5" s="29">
        <v>1</v>
      </c>
      <c r="J5" s="16">
        <v>204</v>
      </c>
      <c r="K5" s="29">
        <v>0</v>
      </c>
      <c r="L5" s="16">
        <v>253</v>
      </c>
      <c r="M5" s="29">
        <v>3</v>
      </c>
      <c r="N5" s="16">
        <v>258</v>
      </c>
      <c r="O5" s="29">
        <v>0</v>
      </c>
      <c r="P5" s="16">
        <v>427</v>
      </c>
      <c r="Q5" s="29">
        <v>0</v>
      </c>
      <c r="R5" s="16">
        <v>281</v>
      </c>
      <c r="S5" s="29">
        <v>0</v>
      </c>
      <c r="T5" s="16">
        <v>289</v>
      </c>
      <c r="U5" s="29">
        <v>0</v>
      </c>
      <c r="V5" s="16">
        <v>242</v>
      </c>
      <c r="W5" s="29">
        <v>0</v>
      </c>
      <c r="X5" s="16">
        <v>514</v>
      </c>
      <c r="Y5" s="29">
        <v>0</v>
      </c>
      <c r="Z5" s="16">
        <f t="shared" ref="Z5:Z29" si="0">B5+D5+F5+H5+J5+L5+N5+P5+R5+T5+V5+X5</f>
        <v>3490</v>
      </c>
      <c r="AA5" s="29">
        <f t="shared" ref="AA5:AA29" si="1">C5+E5+G5+I5+K5+M5+O5+Q5+S5+U5+W5+Y5</f>
        <v>6</v>
      </c>
    </row>
    <row r="6" spans="1:27" ht="15.75" x14ac:dyDescent="0.25">
      <c r="A6" s="8" t="s">
        <v>16</v>
      </c>
      <c r="B6" s="16">
        <v>4911</v>
      </c>
      <c r="C6" s="29">
        <v>55</v>
      </c>
      <c r="D6" s="16">
        <v>4874</v>
      </c>
      <c r="E6" s="29">
        <v>112</v>
      </c>
      <c r="F6" s="16">
        <v>5777</v>
      </c>
      <c r="G6" s="29">
        <v>175</v>
      </c>
      <c r="H6" s="16">
        <v>5038</v>
      </c>
      <c r="I6" s="29">
        <v>10</v>
      </c>
      <c r="J6" s="16">
        <v>5668</v>
      </c>
      <c r="K6" s="29">
        <v>12</v>
      </c>
      <c r="L6" s="16">
        <v>6093</v>
      </c>
      <c r="M6" s="29">
        <v>8</v>
      </c>
      <c r="N6" s="16">
        <v>5501</v>
      </c>
      <c r="O6" s="29">
        <v>17</v>
      </c>
      <c r="P6" s="16">
        <v>4531</v>
      </c>
      <c r="Q6" s="29">
        <v>25</v>
      </c>
      <c r="R6" s="16">
        <v>6106</v>
      </c>
      <c r="S6" s="29">
        <v>112</v>
      </c>
      <c r="T6" s="16">
        <v>6076</v>
      </c>
      <c r="U6" s="29">
        <v>51</v>
      </c>
      <c r="V6" s="16">
        <v>6101</v>
      </c>
      <c r="W6" s="29">
        <v>69</v>
      </c>
      <c r="X6" s="16">
        <v>3795</v>
      </c>
      <c r="Y6" s="29">
        <v>43</v>
      </c>
      <c r="Z6" s="16">
        <f t="shared" si="0"/>
        <v>64471</v>
      </c>
      <c r="AA6" s="29">
        <f t="shared" si="1"/>
        <v>689</v>
      </c>
    </row>
    <row r="7" spans="1:27" ht="15.75" x14ac:dyDescent="0.25">
      <c r="A7" s="8" t="s">
        <v>17</v>
      </c>
      <c r="B7" s="19">
        <v>62</v>
      </c>
      <c r="C7" s="30">
        <v>2</v>
      </c>
      <c r="D7" s="19">
        <v>6409</v>
      </c>
      <c r="E7" s="30">
        <v>19</v>
      </c>
      <c r="F7" s="19">
        <v>1855</v>
      </c>
      <c r="G7" s="30">
        <v>7</v>
      </c>
      <c r="H7" s="19">
        <v>0</v>
      </c>
      <c r="I7" s="30">
        <v>0</v>
      </c>
      <c r="J7" s="19">
        <v>0</v>
      </c>
      <c r="K7" s="30">
        <v>0</v>
      </c>
      <c r="L7" s="19">
        <v>0</v>
      </c>
      <c r="M7" s="30">
        <v>0</v>
      </c>
      <c r="N7" s="19">
        <v>0</v>
      </c>
      <c r="O7" s="30">
        <v>0</v>
      </c>
      <c r="P7" s="19">
        <v>0</v>
      </c>
      <c r="Q7" s="30">
        <v>0</v>
      </c>
      <c r="R7" s="19">
        <v>0</v>
      </c>
      <c r="S7" s="30">
        <v>0</v>
      </c>
      <c r="T7" s="19">
        <v>0</v>
      </c>
      <c r="U7" s="30">
        <v>0</v>
      </c>
      <c r="V7" s="19">
        <v>0</v>
      </c>
      <c r="W7" s="30">
        <v>0</v>
      </c>
      <c r="X7" s="19">
        <v>0</v>
      </c>
      <c r="Y7" s="30">
        <v>0</v>
      </c>
      <c r="Z7" s="19">
        <f t="shared" si="0"/>
        <v>8326</v>
      </c>
      <c r="AA7" s="30">
        <f t="shared" si="1"/>
        <v>28</v>
      </c>
    </row>
    <row r="8" spans="1:27" ht="15.75" x14ac:dyDescent="0.25">
      <c r="A8" s="10" t="s">
        <v>18</v>
      </c>
      <c r="B8" s="16"/>
      <c r="C8" s="29"/>
      <c r="D8" s="16"/>
      <c r="E8" s="29"/>
      <c r="F8" s="16"/>
      <c r="G8" s="29"/>
      <c r="H8" s="16"/>
      <c r="I8" s="29"/>
      <c r="J8" s="16"/>
      <c r="K8" s="29"/>
      <c r="L8" s="16"/>
      <c r="M8" s="29"/>
      <c r="N8" s="16"/>
      <c r="O8" s="29"/>
      <c r="P8" s="16"/>
      <c r="Q8" s="29"/>
      <c r="R8" s="16"/>
      <c r="S8" s="29"/>
      <c r="T8" s="16"/>
      <c r="U8" s="29"/>
      <c r="V8" s="16"/>
      <c r="W8" s="29"/>
      <c r="X8" s="16"/>
      <c r="Y8" s="29"/>
      <c r="Z8" s="16"/>
      <c r="AA8" s="29"/>
    </row>
    <row r="9" spans="1:27" ht="15.75" x14ac:dyDescent="0.25">
      <c r="A9" s="8" t="s">
        <v>19</v>
      </c>
      <c r="B9" s="16">
        <v>0</v>
      </c>
      <c r="C9" s="29">
        <v>10</v>
      </c>
      <c r="D9" s="16">
        <v>4</v>
      </c>
      <c r="E9" s="29">
        <v>14</v>
      </c>
      <c r="F9" s="16">
        <v>44</v>
      </c>
      <c r="G9" s="29">
        <v>21</v>
      </c>
      <c r="H9" s="16">
        <v>2</v>
      </c>
      <c r="I9" s="29">
        <v>14</v>
      </c>
      <c r="J9" s="16">
        <v>5</v>
      </c>
      <c r="K9" s="29">
        <v>16</v>
      </c>
      <c r="L9" s="16">
        <v>0</v>
      </c>
      <c r="M9" s="29">
        <v>18</v>
      </c>
      <c r="N9" s="16">
        <v>2</v>
      </c>
      <c r="O9" s="29">
        <v>8</v>
      </c>
      <c r="P9" s="16">
        <v>4</v>
      </c>
      <c r="Q9" s="29">
        <v>0</v>
      </c>
      <c r="R9" s="16">
        <v>1</v>
      </c>
      <c r="S9" s="29">
        <v>0</v>
      </c>
      <c r="T9" s="16">
        <v>0</v>
      </c>
      <c r="U9" s="29">
        <v>0</v>
      </c>
      <c r="V9" s="16">
        <v>2</v>
      </c>
      <c r="W9" s="29">
        <v>1</v>
      </c>
      <c r="X9" s="16">
        <v>1</v>
      </c>
      <c r="Y9" s="29">
        <v>2</v>
      </c>
      <c r="Z9" s="16">
        <f t="shared" si="0"/>
        <v>65</v>
      </c>
      <c r="AA9" s="29">
        <f t="shared" si="1"/>
        <v>104</v>
      </c>
    </row>
    <row r="10" spans="1:27" ht="15.75" x14ac:dyDescent="0.25">
      <c r="A10" s="8" t="s">
        <v>20</v>
      </c>
      <c r="B10" s="16">
        <v>347</v>
      </c>
      <c r="C10" s="29">
        <v>0</v>
      </c>
      <c r="D10" s="16">
        <v>471</v>
      </c>
      <c r="E10" s="29">
        <v>0</v>
      </c>
      <c r="F10" s="16">
        <v>368</v>
      </c>
      <c r="G10" s="29">
        <v>1</v>
      </c>
      <c r="H10" s="16">
        <v>382</v>
      </c>
      <c r="I10" s="29">
        <v>0</v>
      </c>
      <c r="J10" s="16">
        <v>432</v>
      </c>
      <c r="K10" s="29">
        <v>0</v>
      </c>
      <c r="L10" s="16">
        <v>354</v>
      </c>
      <c r="M10" s="29">
        <v>0</v>
      </c>
      <c r="N10" s="16">
        <v>500</v>
      </c>
      <c r="O10" s="29">
        <v>1</v>
      </c>
      <c r="P10" s="16">
        <v>302</v>
      </c>
      <c r="Q10" s="29">
        <v>0</v>
      </c>
      <c r="R10" s="16">
        <v>382</v>
      </c>
      <c r="S10" s="29">
        <v>0</v>
      </c>
      <c r="T10" s="16">
        <v>430</v>
      </c>
      <c r="U10" s="29">
        <v>0</v>
      </c>
      <c r="V10" s="16">
        <v>383</v>
      </c>
      <c r="W10" s="29">
        <v>0</v>
      </c>
      <c r="X10" s="16">
        <v>309</v>
      </c>
      <c r="Y10" s="29">
        <v>0</v>
      </c>
      <c r="Z10" s="16">
        <f t="shared" si="0"/>
        <v>4660</v>
      </c>
      <c r="AA10" s="29">
        <f t="shared" si="1"/>
        <v>2</v>
      </c>
    </row>
    <row r="11" spans="1:27" ht="15.75" x14ac:dyDescent="0.25">
      <c r="A11" s="8" t="s">
        <v>21</v>
      </c>
      <c r="B11" s="16">
        <v>141</v>
      </c>
      <c r="C11" s="29">
        <v>0</v>
      </c>
      <c r="D11" s="16">
        <v>157</v>
      </c>
      <c r="E11" s="29">
        <v>2</v>
      </c>
      <c r="F11" s="16">
        <v>136</v>
      </c>
      <c r="G11" s="29">
        <v>1</v>
      </c>
      <c r="H11" s="16">
        <v>114</v>
      </c>
      <c r="I11" s="29">
        <v>0</v>
      </c>
      <c r="J11" s="16">
        <v>90</v>
      </c>
      <c r="K11" s="29">
        <v>0</v>
      </c>
      <c r="L11" s="16">
        <v>87</v>
      </c>
      <c r="M11" s="29">
        <v>0</v>
      </c>
      <c r="N11" s="16">
        <v>123</v>
      </c>
      <c r="O11" s="29">
        <v>0</v>
      </c>
      <c r="P11" s="16">
        <v>66</v>
      </c>
      <c r="Q11" s="29">
        <v>0</v>
      </c>
      <c r="R11" s="16">
        <v>72</v>
      </c>
      <c r="S11" s="29">
        <v>0</v>
      </c>
      <c r="T11" s="16">
        <v>93</v>
      </c>
      <c r="U11" s="29">
        <v>0</v>
      </c>
      <c r="V11" s="16">
        <v>86</v>
      </c>
      <c r="W11" s="29">
        <v>0</v>
      </c>
      <c r="X11" s="16">
        <v>47</v>
      </c>
      <c r="Y11" s="29">
        <v>0</v>
      </c>
      <c r="Z11" s="16">
        <f t="shared" si="0"/>
        <v>1212</v>
      </c>
      <c r="AA11" s="29">
        <f t="shared" si="1"/>
        <v>3</v>
      </c>
    </row>
    <row r="12" spans="1:27" ht="15.75" x14ac:dyDescent="0.25">
      <c r="A12" s="8" t="s">
        <v>22</v>
      </c>
      <c r="B12" s="19">
        <v>1471</v>
      </c>
      <c r="C12" s="30">
        <v>2</v>
      </c>
      <c r="D12" s="19">
        <v>1937</v>
      </c>
      <c r="E12" s="30">
        <v>2</v>
      </c>
      <c r="F12" s="19">
        <v>2107</v>
      </c>
      <c r="G12" s="30">
        <v>13</v>
      </c>
      <c r="H12" s="19">
        <v>2246</v>
      </c>
      <c r="I12" s="30">
        <v>47</v>
      </c>
      <c r="J12" s="19">
        <v>1881</v>
      </c>
      <c r="K12" s="30">
        <v>25</v>
      </c>
      <c r="L12" s="19">
        <v>1883</v>
      </c>
      <c r="M12" s="30">
        <v>0</v>
      </c>
      <c r="N12" s="19">
        <v>1975</v>
      </c>
      <c r="O12" s="30">
        <v>5</v>
      </c>
      <c r="P12" s="19">
        <v>1746</v>
      </c>
      <c r="Q12" s="30">
        <v>3</v>
      </c>
      <c r="R12" s="19">
        <v>1583</v>
      </c>
      <c r="S12" s="30">
        <v>7</v>
      </c>
      <c r="T12" s="19">
        <v>1542</v>
      </c>
      <c r="U12" s="30">
        <v>8</v>
      </c>
      <c r="V12" s="19">
        <v>1702</v>
      </c>
      <c r="W12" s="30">
        <v>0</v>
      </c>
      <c r="X12" s="19">
        <v>2705</v>
      </c>
      <c r="Y12" s="30">
        <v>4</v>
      </c>
      <c r="Z12" s="19">
        <f t="shared" si="0"/>
        <v>22778</v>
      </c>
      <c r="AA12" s="30">
        <f t="shared" si="1"/>
        <v>116</v>
      </c>
    </row>
    <row r="13" spans="1:27" ht="15.75" x14ac:dyDescent="0.25">
      <c r="A13" s="10" t="s">
        <v>23</v>
      </c>
      <c r="B13" s="16"/>
      <c r="C13" s="29"/>
      <c r="D13" s="16"/>
      <c r="E13" s="29"/>
      <c r="F13" s="16"/>
      <c r="G13" s="29"/>
      <c r="H13" s="16"/>
      <c r="I13" s="29"/>
      <c r="J13" s="16"/>
      <c r="K13" s="29"/>
      <c r="L13" s="16"/>
      <c r="M13" s="29"/>
      <c r="N13" s="16"/>
      <c r="O13" s="29"/>
      <c r="P13" s="16"/>
      <c r="Q13" s="29"/>
      <c r="R13" s="16"/>
      <c r="S13" s="29"/>
      <c r="T13" s="16"/>
      <c r="U13" s="29"/>
      <c r="V13" s="16"/>
      <c r="W13" s="29"/>
      <c r="X13" s="16"/>
      <c r="Y13" s="29"/>
      <c r="Z13" s="16"/>
      <c r="AA13" s="29"/>
    </row>
    <row r="14" spans="1:27" ht="15.75" x14ac:dyDescent="0.25">
      <c r="A14" s="8" t="s">
        <v>24</v>
      </c>
      <c r="B14" s="16">
        <v>5727</v>
      </c>
      <c r="C14" s="29">
        <v>28</v>
      </c>
      <c r="D14" s="16">
        <v>8724</v>
      </c>
      <c r="E14" s="29">
        <v>35</v>
      </c>
      <c r="F14" s="16">
        <v>6128</v>
      </c>
      <c r="G14" s="29">
        <v>75</v>
      </c>
      <c r="H14" s="16">
        <v>5381</v>
      </c>
      <c r="I14" s="29">
        <v>15</v>
      </c>
      <c r="J14" s="16">
        <v>4257</v>
      </c>
      <c r="K14" s="29">
        <v>38</v>
      </c>
      <c r="L14" s="16">
        <v>4438</v>
      </c>
      <c r="M14" s="29">
        <v>6</v>
      </c>
      <c r="N14" s="16">
        <v>6200</v>
      </c>
      <c r="O14" s="29">
        <v>59</v>
      </c>
      <c r="P14" s="16">
        <v>5392</v>
      </c>
      <c r="Q14" s="29">
        <v>53</v>
      </c>
      <c r="R14" s="16">
        <v>4178</v>
      </c>
      <c r="S14" s="29">
        <v>32</v>
      </c>
      <c r="T14" s="16">
        <v>5299</v>
      </c>
      <c r="U14" s="29">
        <v>63</v>
      </c>
      <c r="V14" s="16">
        <v>5888</v>
      </c>
      <c r="W14" s="29">
        <v>29</v>
      </c>
      <c r="X14" s="16">
        <v>9755</v>
      </c>
      <c r="Y14" s="29">
        <v>22</v>
      </c>
      <c r="Z14" s="16">
        <f t="shared" si="0"/>
        <v>71367</v>
      </c>
      <c r="AA14" s="29">
        <f t="shared" si="1"/>
        <v>455</v>
      </c>
    </row>
    <row r="15" spans="1:27" ht="15.75" x14ac:dyDescent="0.25">
      <c r="A15" s="8" t="s">
        <v>25</v>
      </c>
      <c r="B15" s="16">
        <v>143</v>
      </c>
      <c r="C15" s="29">
        <v>0</v>
      </c>
      <c r="D15" s="16">
        <v>146</v>
      </c>
      <c r="E15" s="29">
        <v>1</v>
      </c>
      <c r="F15" s="16">
        <v>127</v>
      </c>
      <c r="G15" s="29">
        <v>0</v>
      </c>
      <c r="H15" s="16">
        <v>93</v>
      </c>
      <c r="I15" s="29">
        <v>2</v>
      </c>
      <c r="J15" s="16">
        <v>89</v>
      </c>
      <c r="K15" s="29">
        <v>2</v>
      </c>
      <c r="L15" s="16">
        <v>89</v>
      </c>
      <c r="M15" s="29">
        <v>0</v>
      </c>
      <c r="N15" s="16">
        <v>123</v>
      </c>
      <c r="O15" s="29">
        <v>0</v>
      </c>
      <c r="P15" s="16">
        <v>97</v>
      </c>
      <c r="Q15" s="29">
        <v>0</v>
      </c>
      <c r="R15" s="16">
        <v>95</v>
      </c>
      <c r="S15" s="29">
        <v>0</v>
      </c>
      <c r="T15" s="16">
        <v>141</v>
      </c>
      <c r="U15" s="29">
        <v>2</v>
      </c>
      <c r="V15" s="16">
        <v>107</v>
      </c>
      <c r="W15" s="29">
        <v>2</v>
      </c>
      <c r="X15" s="16">
        <v>112</v>
      </c>
      <c r="Y15" s="29">
        <v>3</v>
      </c>
      <c r="Z15" s="16">
        <f t="shared" si="0"/>
        <v>1362</v>
      </c>
      <c r="AA15" s="29">
        <f t="shared" si="1"/>
        <v>12</v>
      </c>
    </row>
    <row r="16" spans="1:27" ht="15.75" x14ac:dyDescent="0.25">
      <c r="A16" s="8" t="s">
        <v>26</v>
      </c>
      <c r="B16" s="16">
        <v>31</v>
      </c>
      <c r="C16" s="29">
        <v>0</v>
      </c>
      <c r="D16" s="16">
        <v>30</v>
      </c>
      <c r="E16" s="29">
        <v>0</v>
      </c>
      <c r="F16" s="16">
        <v>40</v>
      </c>
      <c r="G16" s="29">
        <v>0</v>
      </c>
      <c r="H16" s="16">
        <v>25</v>
      </c>
      <c r="I16" s="29">
        <v>0</v>
      </c>
      <c r="J16" s="16">
        <v>34</v>
      </c>
      <c r="K16" s="29">
        <v>0</v>
      </c>
      <c r="L16" s="16">
        <v>43</v>
      </c>
      <c r="M16" s="29">
        <v>0</v>
      </c>
      <c r="N16" s="16">
        <v>57</v>
      </c>
      <c r="O16" s="29">
        <v>0</v>
      </c>
      <c r="P16" s="16">
        <v>34</v>
      </c>
      <c r="Q16" s="29">
        <v>0</v>
      </c>
      <c r="R16" s="16">
        <v>39</v>
      </c>
      <c r="S16" s="29">
        <v>0</v>
      </c>
      <c r="T16" s="16">
        <v>23</v>
      </c>
      <c r="U16" s="29">
        <v>0</v>
      </c>
      <c r="V16" s="16">
        <v>22</v>
      </c>
      <c r="W16" s="29">
        <v>0</v>
      </c>
      <c r="X16" s="16">
        <v>35</v>
      </c>
      <c r="Y16" s="29">
        <v>0</v>
      </c>
      <c r="Z16" s="16">
        <f t="shared" si="0"/>
        <v>413</v>
      </c>
      <c r="AA16" s="29">
        <f t="shared" si="1"/>
        <v>0</v>
      </c>
    </row>
    <row r="17" spans="1:27" ht="15.75" x14ac:dyDescent="0.25">
      <c r="A17" s="11" t="s">
        <v>27</v>
      </c>
      <c r="B17" s="16">
        <v>2327</v>
      </c>
      <c r="C17" s="29">
        <v>16</v>
      </c>
      <c r="D17" s="16">
        <v>1722</v>
      </c>
      <c r="E17" s="29">
        <v>34</v>
      </c>
      <c r="F17" s="16">
        <v>1961</v>
      </c>
      <c r="G17" s="29">
        <v>18</v>
      </c>
      <c r="H17" s="16">
        <v>1625</v>
      </c>
      <c r="I17" s="29">
        <v>4</v>
      </c>
      <c r="J17" s="16">
        <v>1509</v>
      </c>
      <c r="K17" s="29">
        <v>9</v>
      </c>
      <c r="L17" s="16">
        <v>1446</v>
      </c>
      <c r="M17" s="29">
        <v>22</v>
      </c>
      <c r="N17" s="16">
        <v>1767</v>
      </c>
      <c r="O17" s="29">
        <v>8</v>
      </c>
      <c r="P17" s="16">
        <v>1916</v>
      </c>
      <c r="Q17" s="29">
        <v>9</v>
      </c>
      <c r="R17" s="16">
        <v>1520</v>
      </c>
      <c r="S17" s="29">
        <v>35</v>
      </c>
      <c r="T17" s="16">
        <v>1571</v>
      </c>
      <c r="U17" s="29">
        <v>47</v>
      </c>
      <c r="V17" s="16">
        <v>1327</v>
      </c>
      <c r="W17" s="29">
        <v>57</v>
      </c>
      <c r="X17" s="16">
        <v>1164</v>
      </c>
      <c r="Y17" s="29">
        <v>45</v>
      </c>
      <c r="Z17" s="16">
        <f t="shared" si="0"/>
        <v>19855</v>
      </c>
      <c r="AA17" s="29">
        <f t="shared" si="1"/>
        <v>304</v>
      </c>
    </row>
    <row r="18" spans="1:27" ht="15.75" x14ac:dyDescent="0.25">
      <c r="A18" s="8" t="s">
        <v>28</v>
      </c>
      <c r="B18" s="16">
        <v>560</v>
      </c>
      <c r="C18" s="29">
        <v>11</v>
      </c>
      <c r="D18" s="16">
        <v>250</v>
      </c>
      <c r="E18" s="29">
        <v>5</v>
      </c>
      <c r="F18" s="16">
        <v>218</v>
      </c>
      <c r="G18" s="29">
        <v>4</v>
      </c>
      <c r="H18" s="16">
        <v>247</v>
      </c>
      <c r="I18" s="29">
        <v>3</v>
      </c>
      <c r="J18" s="16">
        <v>259</v>
      </c>
      <c r="K18" s="29">
        <v>2</v>
      </c>
      <c r="L18" s="16">
        <v>264</v>
      </c>
      <c r="M18" s="29">
        <v>0</v>
      </c>
      <c r="N18" s="16">
        <v>277</v>
      </c>
      <c r="O18" s="29">
        <v>3</v>
      </c>
      <c r="P18" s="16">
        <v>442</v>
      </c>
      <c r="Q18" s="29">
        <v>2</v>
      </c>
      <c r="R18" s="16">
        <v>302</v>
      </c>
      <c r="S18" s="29">
        <v>2</v>
      </c>
      <c r="T18" s="16">
        <v>231</v>
      </c>
      <c r="U18" s="29">
        <v>1</v>
      </c>
      <c r="V18" s="16">
        <v>248</v>
      </c>
      <c r="W18" s="29">
        <v>0</v>
      </c>
      <c r="X18" s="16">
        <v>242</v>
      </c>
      <c r="Y18" s="29">
        <v>0</v>
      </c>
      <c r="Z18" s="16">
        <f t="shared" si="0"/>
        <v>3540</v>
      </c>
      <c r="AA18" s="29">
        <f t="shared" si="1"/>
        <v>33</v>
      </c>
    </row>
    <row r="19" spans="1:27" ht="15.75" x14ac:dyDescent="0.25">
      <c r="A19" s="12" t="s">
        <v>29</v>
      </c>
      <c r="B19" s="19">
        <v>80</v>
      </c>
      <c r="C19" s="30">
        <v>0</v>
      </c>
      <c r="D19" s="19">
        <v>70</v>
      </c>
      <c r="E19" s="30">
        <v>0</v>
      </c>
      <c r="F19" s="19">
        <v>84</v>
      </c>
      <c r="G19" s="30">
        <v>0</v>
      </c>
      <c r="H19" s="19">
        <v>65</v>
      </c>
      <c r="I19" s="30">
        <v>0</v>
      </c>
      <c r="J19" s="19">
        <v>91</v>
      </c>
      <c r="K19" s="30">
        <v>0</v>
      </c>
      <c r="L19" s="19">
        <v>62</v>
      </c>
      <c r="M19" s="30">
        <v>0</v>
      </c>
      <c r="N19" s="19">
        <v>53</v>
      </c>
      <c r="O19" s="30">
        <v>2</v>
      </c>
      <c r="P19" s="19">
        <v>47</v>
      </c>
      <c r="Q19" s="30">
        <v>0</v>
      </c>
      <c r="R19" s="19">
        <v>57</v>
      </c>
      <c r="S19" s="30">
        <v>0</v>
      </c>
      <c r="T19" s="19">
        <v>70</v>
      </c>
      <c r="U19" s="30">
        <v>2</v>
      </c>
      <c r="V19" s="19">
        <v>68</v>
      </c>
      <c r="W19" s="30">
        <v>0</v>
      </c>
      <c r="X19" s="19">
        <v>56</v>
      </c>
      <c r="Y19" s="30">
        <v>0</v>
      </c>
      <c r="Z19" s="19">
        <f t="shared" si="0"/>
        <v>803</v>
      </c>
      <c r="AA19" s="30">
        <f t="shared" si="1"/>
        <v>4</v>
      </c>
    </row>
    <row r="20" spans="1:27" ht="15.75" x14ac:dyDescent="0.25">
      <c r="A20" s="10" t="s">
        <v>30</v>
      </c>
      <c r="B20" s="16"/>
      <c r="C20" s="29"/>
      <c r="D20" s="16"/>
      <c r="E20" s="29"/>
      <c r="F20" s="16"/>
      <c r="G20" s="29"/>
      <c r="H20" s="16"/>
      <c r="I20" s="29"/>
      <c r="J20" s="16"/>
      <c r="K20" s="29"/>
      <c r="L20" s="16"/>
      <c r="M20" s="29"/>
      <c r="N20" s="16"/>
      <c r="O20" s="29"/>
      <c r="P20" s="16"/>
      <c r="Q20" s="29"/>
      <c r="R20" s="16"/>
      <c r="S20" s="29"/>
      <c r="T20" s="16"/>
      <c r="U20" s="29"/>
      <c r="V20" s="16"/>
      <c r="W20" s="29"/>
      <c r="X20" s="16"/>
      <c r="Y20" s="29"/>
      <c r="Z20" s="16"/>
      <c r="AA20" s="29"/>
    </row>
    <row r="21" spans="1:27" ht="15.75" x14ac:dyDescent="0.25">
      <c r="A21" s="8" t="s">
        <v>31</v>
      </c>
      <c r="B21" s="16">
        <v>8</v>
      </c>
      <c r="C21" s="29">
        <v>0</v>
      </c>
      <c r="D21" s="16">
        <v>11</v>
      </c>
      <c r="E21" s="29">
        <v>0</v>
      </c>
      <c r="F21" s="16">
        <v>15</v>
      </c>
      <c r="G21" s="29">
        <v>0</v>
      </c>
      <c r="H21" s="16">
        <v>14</v>
      </c>
      <c r="I21" s="29">
        <v>0</v>
      </c>
      <c r="J21" s="16">
        <v>8</v>
      </c>
      <c r="K21" s="29">
        <v>0</v>
      </c>
      <c r="L21" s="16">
        <v>12</v>
      </c>
      <c r="M21" s="29">
        <v>0</v>
      </c>
      <c r="N21" s="16">
        <v>6</v>
      </c>
      <c r="O21" s="29">
        <v>0</v>
      </c>
      <c r="P21" s="16">
        <v>2</v>
      </c>
      <c r="Q21" s="29">
        <v>0</v>
      </c>
      <c r="R21" s="16">
        <v>4</v>
      </c>
      <c r="S21" s="29">
        <v>0</v>
      </c>
      <c r="T21" s="16">
        <v>1</v>
      </c>
      <c r="U21" s="29">
        <v>0</v>
      </c>
      <c r="V21" s="16">
        <v>7</v>
      </c>
      <c r="W21" s="29">
        <v>0</v>
      </c>
      <c r="X21" s="16">
        <v>8</v>
      </c>
      <c r="Y21" s="29">
        <v>0</v>
      </c>
      <c r="Z21" s="16">
        <f t="shared" si="0"/>
        <v>96</v>
      </c>
      <c r="AA21" s="29">
        <f t="shared" si="1"/>
        <v>0</v>
      </c>
    </row>
    <row r="22" spans="1:27" ht="15.75" x14ac:dyDescent="0.25">
      <c r="A22" s="8" t="s">
        <v>32</v>
      </c>
      <c r="B22" s="16">
        <v>258</v>
      </c>
      <c r="C22" s="29">
        <v>0</v>
      </c>
      <c r="D22" s="16">
        <v>265</v>
      </c>
      <c r="E22" s="29">
        <v>1</v>
      </c>
      <c r="F22" s="16">
        <v>358</v>
      </c>
      <c r="G22" s="29">
        <v>0</v>
      </c>
      <c r="H22" s="16">
        <v>944</v>
      </c>
      <c r="I22" s="29">
        <v>0</v>
      </c>
      <c r="J22" s="16">
        <v>373</v>
      </c>
      <c r="K22" s="29">
        <v>0</v>
      </c>
      <c r="L22" s="16">
        <v>310</v>
      </c>
      <c r="M22" s="29">
        <v>0</v>
      </c>
      <c r="N22" s="16">
        <v>1205</v>
      </c>
      <c r="O22" s="29">
        <v>0</v>
      </c>
      <c r="P22" s="16">
        <v>814</v>
      </c>
      <c r="Q22" s="29">
        <v>0</v>
      </c>
      <c r="R22" s="16">
        <v>439</v>
      </c>
      <c r="S22" s="29">
        <v>0</v>
      </c>
      <c r="T22" s="16">
        <v>294</v>
      </c>
      <c r="U22" s="29">
        <v>0</v>
      </c>
      <c r="V22" s="16">
        <v>317</v>
      </c>
      <c r="W22" s="29">
        <v>0</v>
      </c>
      <c r="X22" s="16">
        <v>362</v>
      </c>
      <c r="Y22" s="29">
        <v>0</v>
      </c>
      <c r="Z22" s="16">
        <f t="shared" si="0"/>
        <v>5939</v>
      </c>
      <c r="AA22" s="29">
        <f t="shared" si="1"/>
        <v>1</v>
      </c>
    </row>
    <row r="23" spans="1:27" ht="15.75" x14ac:dyDescent="0.25">
      <c r="A23" s="8" t="s">
        <v>33</v>
      </c>
      <c r="B23" s="16">
        <v>1340</v>
      </c>
      <c r="C23" s="29">
        <v>5</v>
      </c>
      <c r="D23" s="16">
        <v>139</v>
      </c>
      <c r="E23" s="29">
        <v>1</v>
      </c>
      <c r="F23" s="16">
        <v>262</v>
      </c>
      <c r="G23" s="29">
        <v>1</v>
      </c>
      <c r="H23" s="16">
        <v>237</v>
      </c>
      <c r="I23" s="29">
        <v>3</v>
      </c>
      <c r="J23" s="16">
        <v>242</v>
      </c>
      <c r="K23" s="29">
        <v>0</v>
      </c>
      <c r="L23" s="16">
        <v>184</v>
      </c>
      <c r="M23" s="29">
        <v>0</v>
      </c>
      <c r="N23" s="16">
        <v>135</v>
      </c>
      <c r="O23" s="29">
        <v>2</v>
      </c>
      <c r="P23" s="16">
        <v>812</v>
      </c>
      <c r="Q23" s="29">
        <v>0</v>
      </c>
      <c r="R23" s="16">
        <v>582</v>
      </c>
      <c r="S23" s="29">
        <v>2</v>
      </c>
      <c r="T23" s="16">
        <v>179</v>
      </c>
      <c r="U23" s="29">
        <v>1</v>
      </c>
      <c r="V23" s="16">
        <v>104</v>
      </c>
      <c r="W23" s="29">
        <v>0</v>
      </c>
      <c r="X23" s="16">
        <v>174</v>
      </c>
      <c r="Y23" s="29">
        <v>0</v>
      </c>
      <c r="Z23" s="16">
        <f t="shared" si="0"/>
        <v>4390</v>
      </c>
      <c r="AA23" s="29">
        <f t="shared" si="1"/>
        <v>15</v>
      </c>
    </row>
    <row r="24" spans="1:27" ht="15.75" x14ac:dyDescent="0.25">
      <c r="A24" s="8" t="s">
        <v>34</v>
      </c>
      <c r="B24" s="16">
        <v>9560</v>
      </c>
      <c r="C24" s="29">
        <v>47</v>
      </c>
      <c r="D24" s="16">
        <v>17044</v>
      </c>
      <c r="E24" s="29">
        <v>167</v>
      </c>
      <c r="F24" s="16">
        <v>11845</v>
      </c>
      <c r="G24" s="29">
        <v>60</v>
      </c>
      <c r="H24" s="16">
        <v>13762</v>
      </c>
      <c r="I24" s="29">
        <v>37</v>
      </c>
      <c r="J24" s="16">
        <v>12777</v>
      </c>
      <c r="K24" s="29">
        <v>35</v>
      </c>
      <c r="L24" s="16">
        <v>15062</v>
      </c>
      <c r="M24" s="29">
        <v>27</v>
      </c>
      <c r="N24" s="16">
        <v>18857</v>
      </c>
      <c r="O24" s="29">
        <v>30</v>
      </c>
      <c r="P24" s="16">
        <v>15548</v>
      </c>
      <c r="Q24" s="29">
        <v>56</v>
      </c>
      <c r="R24" s="16">
        <v>9556</v>
      </c>
      <c r="S24" s="29">
        <v>32</v>
      </c>
      <c r="T24" s="16">
        <v>12131</v>
      </c>
      <c r="U24" s="29">
        <v>57</v>
      </c>
      <c r="V24" s="16">
        <v>11830</v>
      </c>
      <c r="W24" s="29">
        <v>40</v>
      </c>
      <c r="X24" s="16">
        <v>20773</v>
      </c>
      <c r="Y24" s="29">
        <v>6</v>
      </c>
      <c r="Z24" s="16">
        <f t="shared" si="0"/>
        <v>168745</v>
      </c>
      <c r="AA24" s="29">
        <f t="shared" si="1"/>
        <v>594</v>
      </c>
    </row>
    <row r="25" spans="1:27" ht="15.75" x14ac:dyDescent="0.25">
      <c r="A25" s="8" t="s">
        <v>35</v>
      </c>
      <c r="B25" s="16">
        <v>189</v>
      </c>
      <c r="C25" s="29">
        <v>0</v>
      </c>
      <c r="D25" s="16">
        <v>206</v>
      </c>
      <c r="E25" s="29">
        <v>0</v>
      </c>
      <c r="F25" s="16">
        <v>195</v>
      </c>
      <c r="G25" s="29">
        <v>0</v>
      </c>
      <c r="H25" s="16">
        <v>292</v>
      </c>
      <c r="I25" s="29">
        <v>0</v>
      </c>
      <c r="J25" s="16">
        <v>345</v>
      </c>
      <c r="K25" s="29">
        <v>0</v>
      </c>
      <c r="L25" s="16">
        <v>414</v>
      </c>
      <c r="M25" s="29">
        <v>0</v>
      </c>
      <c r="N25" s="16">
        <v>495</v>
      </c>
      <c r="O25" s="29">
        <v>0</v>
      </c>
      <c r="P25" s="16">
        <v>400</v>
      </c>
      <c r="Q25" s="29">
        <v>0</v>
      </c>
      <c r="R25" s="16">
        <v>215</v>
      </c>
      <c r="S25" s="29">
        <v>2</v>
      </c>
      <c r="T25" s="16">
        <v>257</v>
      </c>
      <c r="U25" s="29">
        <v>0</v>
      </c>
      <c r="V25" s="16">
        <v>370</v>
      </c>
      <c r="W25" s="29">
        <v>0</v>
      </c>
      <c r="X25" s="16">
        <v>347</v>
      </c>
      <c r="Y25" s="29">
        <v>0</v>
      </c>
      <c r="Z25" s="16">
        <f t="shared" si="0"/>
        <v>3725</v>
      </c>
      <c r="AA25" s="29">
        <f t="shared" si="1"/>
        <v>2</v>
      </c>
    </row>
    <row r="26" spans="1:27" ht="15.75" x14ac:dyDescent="0.25">
      <c r="A26" s="8" t="s">
        <v>36</v>
      </c>
      <c r="B26" s="16">
        <v>1924</v>
      </c>
      <c r="C26" s="29">
        <v>8</v>
      </c>
      <c r="D26" s="16">
        <v>1188</v>
      </c>
      <c r="E26" s="29">
        <v>47</v>
      </c>
      <c r="F26" s="16">
        <v>1610</v>
      </c>
      <c r="G26" s="29">
        <v>31</v>
      </c>
      <c r="H26" s="16">
        <v>1520</v>
      </c>
      <c r="I26" s="29">
        <v>12</v>
      </c>
      <c r="J26" s="16">
        <v>1297</v>
      </c>
      <c r="K26" s="29">
        <v>2</v>
      </c>
      <c r="L26" s="16">
        <v>1526</v>
      </c>
      <c r="M26" s="29">
        <v>5</v>
      </c>
      <c r="N26" s="16">
        <v>1451</v>
      </c>
      <c r="O26" s="29">
        <v>2</v>
      </c>
      <c r="P26" s="16">
        <v>1812</v>
      </c>
      <c r="Q26" s="29">
        <v>24</v>
      </c>
      <c r="R26" s="16">
        <v>1836</v>
      </c>
      <c r="S26" s="29">
        <v>8</v>
      </c>
      <c r="T26" s="16">
        <v>1593</v>
      </c>
      <c r="U26" s="29">
        <v>2</v>
      </c>
      <c r="V26" s="16">
        <v>1573</v>
      </c>
      <c r="W26" s="29">
        <v>16</v>
      </c>
      <c r="X26" s="16">
        <v>1300</v>
      </c>
      <c r="Y26" s="29">
        <v>2</v>
      </c>
      <c r="Z26" s="16">
        <f t="shared" si="0"/>
        <v>18630</v>
      </c>
      <c r="AA26" s="29">
        <f t="shared" si="1"/>
        <v>159</v>
      </c>
    </row>
    <row r="27" spans="1:27" ht="15.75" x14ac:dyDescent="0.25">
      <c r="A27" s="8" t="s">
        <v>37</v>
      </c>
      <c r="B27" s="16">
        <v>65</v>
      </c>
      <c r="C27" s="29">
        <v>48</v>
      </c>
      <c r="D27" s="16">
        <v>29</v>
      </c>
      <c r="E27" s="29">
        <v>177</v>
      </c>
      <c r="F27" s="16">
        <v>22</v>
      </c>
      <c r="G27" s="29">
        <v>0</v>
      </c>
      <c r="H27" s="16">
        <v>12</v>
      </c>
      <c r="I27" s="29">
        <v>0</v>
      </c>
      <c r="J27" s="16">
        <v>7</v>
      </c>
      <c r="K27" s="29">
        <v>149</v>
      </c>
      <c r="L27" s="16">
        <v>2</v>
      </c>
      <c r="M27" s="29">
        <v>27</v>
      </c>
      <c r="N27" s="16">
        <v>13</v>
      </c>
      <c r="O27" s="29">
        <v>0</v>
      </c>
      <c r="P27" s="16">
        <v>14</v>
      </c>
      <c r="Q27" s="29">
        <v>2</v>
      </c>
      <c r="R27" s="16">
        <v>10</v>
      </c>
      <c r="S27" s="29">
        <v>4</v>
      </c>
      <c r="T27" s="16">
        <v>30</v>
      </c>
      <c r="U27" s="29">
        <v>11</v>
      </c>
      <c r="V27" s="16">
        <v>63</v>
      </c>
      <c r="W27" s="29">
        <v>10</v>
      </c>
      <c r="X27" s="16">
        <v>36</v>
      </c>
      <c r="Y27" s="29">
        <v>39</v>
      </c>
      <c r="Z27" s="16">
        <f t="shared" si="0"/>
        <v>303</v>
      </c>
      <c r="AA27" s="29">
        <f t="shared" si="1"/>
        <v>467</v>
      </c>
    </row>
    <row r="28" spans="1:27" ht="15.75" x14ac:dyDescent="0.25">
      <c r="A28" s="13"/>
      <c r="B28" s="26"/>
      <c r="C28" s="26"/>
      <c r="D28" s="23"/>
      <c r="E28" s="23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26"/>
      <c r="Q28" s="26"/>
      <c r="R28" s="18"/>
      <c r="S28" s="18"/>
      <c r="T28" s="18"/>
      <c r="U28" s="18"/>
      <c r="V28" s="26"/>
      <c r="W28" s="26"/>
      <c r="X28" s="18"/>
      <c r="Y28" s="18"/>
      <c r="Z28" s="18"/>
      <c r="AA28" s="18"/>
    </row>
    <row r="29" spans="1:27" ht="15.75" x14ac:dyDescent="0.25">
      <c r="A29" s="15" t="s">
        <v>48</v>
      </c>
      <c r="B29" s="25">
        <f t="shared" ref="B29:Y29" si="2">SUM(B4:B28)</f>
        <v>29921</v>
      </c>
      <c r="C29" s="25">
        <f t="shared" si="2"/>
        <v>237</v>
      </c>
      <c r="D29" s="25">
        <f t="shared" si="2"/>
        <v>44029</v>
      </c>
      <c r="E29" s="25">
        <f t="shared" si="2"/>
        <v>618</v>
      </c>
      <c r="F29" s="25">
        <f t="shared" si="2"/>
        <v>33787</v>
      </c>
      <c r="G29" s="25">
        <f t="shared" si="2"/>
        <v>409</v>
      </c>
      <c r="H29" s="25">
        <f t="shared" si="2"/>
        <v>33080</v>
      </c>
      <c r="I29" s="25">
        <f t="shared" si="2"/>
        <v>151</v>
      </c>
      <c r="J29" s="25">
        <f t="shared" si="2"/>
        <v>30089</v>
      </c>
      <c r="K29" s="25">
        <f t="shared" si="2"/>
        <v>291</v>
      </c>
      <c r="L29" s="25">
        <f t="shared" si="2"/>
        <v>33395</v>
      </c>
      <c r="M29" s="25">
        <f t="shared" si="2"/>
        <v>116</v>
      </c>
      <c r="N29" s="25">
        <f t="shared" si="2"/>
        <v>40187</v>
      </c>
      <c r="O29" s="25">
        <f t="shared" si="2"/>
        <v>138</v>
      </c>
      <c r="P29" s="25">
        <f t="shared" si="2"/>
        <v>35793</v>
      </c>
      <c r="Q29" s="25">
        <f t="shared" si="2"/>
        <v>176</v>
      </c>
      <c r="R29" s="25">
        <f t="shared" si="2"/>
        <v>27689</v>
      </c>
      <c r="S29" s="25">
        <f t="shared" si="2"/>
        <v>236</v>
      </c>
      <c r="T29" s="25">
        <f t="shared" si="2"/>
        <v>30650</v>
      </c>
      <c r="U29" s="25">
        <f t="shared" si="2"/>
        <v>247</v>
      </c>
      <c r="V29" s="25">
        <f t="shared" si="2"/>
        <v>30894</v>
      </c>
      <c r="W29" s="25">
        <f t="shared" si="2"/>
        <v>225</v>
      </c>
      <c r="X29" s="25">
        <f t="shared" si="2"/>
        <v>43282</v>
      </c>
      <c r="Y29" s="25">
        <f t="shared" si="2"/>
        <v>167</v>
      </c>
      <c r="Z29" s="25">
        <f t="shared" si="0"/>
        <v>412796</v>
      </c>
      <c r="AA29" s="25">
        <f t="shared" si="1"/>
        <v>3011</v>
      </c>
    </row>
    <row r="30" spans="1:27" x14ac:dyDescent="0.25">
      <c r="A30" s="5" t="s">
        <v>49</v>
      </c>
      <c r="B30" s="60">
        <f>SUM(B29,C29)</f>
        <v>30158</v>
      </c>
      <c r="C30" s="60"/>
      <c r="D30" s="60">
        <f t="shared" ref="D30" si="3">SUM(D29,E29)</f>
        <v>44647</v>
      </c>
      <c r="E30" s="60"/>
      <c r="F30" s="60">
        <f t="shared" ref="F30" si="4">SUM(F29,G29)</f>
        <v>34196</v>
      </c>
      <c r="G30" s="60"/>
      <c r="H30" s="60">
        <f t="shared" ref="H30" si="5">SUM(H29,I29)</f>
        <v>33231</v>
      </c>
      <c r="I30" s="60"/>
      <c r="J30" s="60">
        <f t="shared" ref="J30" si="6">SUM(J29,K29)</f>
        <v>30380</v>
      </c>
      <c r="K30" s="60"/>
      <c r="L30" s="60">
        <f t="shared" ref="L30" si="7">SUM(L29,M29)</f>
        <v>33511</v>
      </c>
      <c r="M30" s="60"/>
      <c r="N30" s="60">
        <f t="shared" ref="N30" si="8">SUM(N29,O29)</f>
        <v>40325</v>
      </c>
      <c r="O30" s="60"/>
      <c r="P30" s="60">
        <f t="shared" ref="P30" si="9">SUM(P29,Q29)</f>
        <v>35969</v>
      </c>
      <c r="Q30" s="60"/>
      <c r="R30" s="60">
        <f t="shared" ref="R30" si="10">SUM(R29,S29)</f>
        <v>27925</v>
      </c>
      <c r="S30" s="60"/>
      <c r="T30" s="60">
        <f t="shared" ref="T30" si="11">SUM(T29,U29)</f>
        <v>30897</v>
      </c>
      <c r="U30" s="60"/>
      <c r="V30" s="60">
        <f t="shared" ref="V30" si="12">SUM(V29,W29)</f>
        <v>31119</v>
      </c>
      <c r="W30" s="60"/>
      <c r="X30" s="60">
        <f t="shared" ref="X30" si="13">SUM(X29,Y29)</f>
        <v>43449</v>
      </c>
      <c r="Y30" s="60"/>
      <c r="Z30" s="60">
        <f t="shared" ref="Z30" si="14">SUM(Z29,AA29)</f>
        <v>415807</v>
      </c>
      <c r="AA30" s="60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T30:U30"/>
    <mergeCell ref="V30:W30"/>
    <mergeCell ref="X30:Y30"/>
    <mergeCell ref="Z30:AA30"/>
    <mergeCell ref="L30:M30"/>
    <mergeCell ref="N30:O30"/>
    <mergeCell ref="P30:Q30"/>
    <mergeCell ref="R30:S30"/>
    <mergeCell ref="B30:C30"/>
    <mergeCell ref="D30:E30"/>
    <mergeCell ref="F30:G30"/>
    <mergeCell ref="H30:I30"/>
    <mergeCell ref="J30:K30"/>
    <mergeCell ref="T2:U2"/>
    <mergeCell ref="V2:W2"/>
    <mergeCell ref="X2:Y2"/>
    <mergeCell ref="Z2:AA2"/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zoomScaleNormal="100" workbookViewId="0">
      <selection activeCell="B14" sqref="B14"/>
    </sheetView>
  </sheetViews>
  <sheetFormatPr defaultRowHeight="15" x14ac:dyDescent="0.25"/>
  <cols>
    <col min="1" max="1" width="31.5703125" bestFit="1" customWidth="1"/>
    <col min="2" max="25" width="6.7109375" customWidth="1"/>
    <col min="26" max="26" width="8.42578125" customWidth="1"/>
    <col min="27" max="27" width="6.7109375" customWidth="1"/>
  </cols>
  <sheetData>
    <row r="1" spans="1:27" ht="18.75" x14ac:dyDescent="0.25">
      <c r="A1" s="59" t="s">
        <v>56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x14ac:dyDescent="0.25">
      <c r="A2" s="6"/>
      <c r="B2" s="61" t="s">
        <v>1</v>
      </c>
      <c r="C2" s="61"/>
      <c r="D2" s="62" t="s">
        <v>2</v>
      </c>
      <c r="E2" s="62"/>
      <c r="F2" s="61" t="s">
        <v>3</v>
      </c>
      <c r="G2" s="61"/>
      <c r="H2" s="62" t="s">
        <v>4</v>
      </c>
      <c r="I2" s="62"/>
      <c r="J2" s="61" t="s">
        <v>5</v>
      </c>
      <c r="K2" s="61"/>
      <c r="L2" s="62" t="s">
        <v>6</v>
      </c>
      <c r="M2" s="62"/>
      <c r="N2" s="61" t="s">
        <v>7</v>
      </c>
      <c r="O2" s="61"/>
      <c r="P2" s="62" t="s">
        <v>8</v>
      </c>
      <c r="Q2" s="62"/>
      <c r="R2" s="61" t="s">
        <v>9</v>
      </c>
      <c r="S2" s="61"/>
      <c r="T2" s="62" t="s">
        <v>10</v>
      </c>
      <c r="U2" s="62"/>
      <c r="V2" s="61" t="s">
        <v>11</v>
      </c>
      <c r="W2" s="61"/>
      <c r="X2" s="62" t="s">
        <v>12</v>
      </c>
      <c r="Y2" s="62"/>
      <c r="Z2" s="63" t="s">
        <v>13</v>
      </c>
      <c r="AA2" s="63"/>
    </row>
    <row r="3" spans="1:27" x14ac:dyDescent="0.25">
      <c r="A3" s="7"/>
      <c r="B3" s="42" t="s">
        <v>46</v>
      </c>
      <c r="C3" s="4" t="s">
        <v>47</v>
      </c>
      <c r="D3" s="42" t="s">
        <v>46</v>
      </c>
      <c r="E3" s="4" t="s">
        <v>47</v>
      </c>
      <c r="F3" s="42" t="s">
        <v>46</v>
      </c>
      <c r="G3" s="4" t="s">
        <v>47</v>
      </c>
      <c r="H3" s="42" t="s">
        <v>46</v>
      </c>
      <c r="I3" s="4" t="s">
        <v>47</v>
      </c>
      <c r="J3" s="3" t="s">
        <v>46</v>
      </c>
      <c r="K3" s="4" t="s">
        <v>47</v>
      </c>
      <c r="L3" s="3" t="s">
        <v>46</v>
      </c>
      <c r="M3" s="4" t="s">
        <v>47</v>
      </c>
      <c r="N3" s="3" t="s">
        <v>46</v>
      </c>
      <c r="O3" s="4" t="s">
        <v>47</v>
      </c>
      <c r="P3" s="3" t="s">
        <v>46</v>
      </c>
      <c r="Q3" s="4" t="s">
        <v>47</v>
      </c>
      <c r="R3" s="3" t="s">
        <v>46</v>
      </c>
      <c r="S3" s="4" t="s">
        <v>47</v>
      </c>
      <c r="T3" s="3" t="s">
        <v>46</v>
      </c>
      <c r="U3" s="4" t="s">
        <v>47</v>
      </c>
      <c r="V3" s="3" t="s">
        <v>46</v>
      </c>
      <c r="W3" s="4" t="s">
        <v>47</v>
      </c>
      <c r="X3" s="3" t="s">
        <v>46</v>
      </c>
      <c r="Y3" s="4" t="s">
        <v>47</v>
      </c>
      <c r="Z3" s="3" t="s">
        <v>46</v>
      </c>
      <c r="AA3" s="4" t="s">
        <v>47</v>
      </c>
    </row>
    <row r="4" spans="1:27" ht="15.75" x14ac:dyDescent="0.25">
      <c r="A4" s="8" t="s">
        <v>14</v>
      </c>
      <c r="B4" s="16">
        <v>181</v>
      </c>
      <c r="C4" s="17">
        <v>3</v>
      </c>
      <c r="D4" s="16">
        <v>154</v>
      </c>
      <c r="E4" s="17">
        <v>0</v>
      </c>
      <c r="F4" s="16">
        <v>205</v>
      </c>
      <c r="G4" s="17">
        <v>0</v>
      </c>
      <c r="H4" s="16">
        <v>324</v>
      </c>
      <c r="I4" s="17">
        <v>0</v>
      </c>
      <c r="J4" s="27">
        <v>206</v>
      </c>
      <c r="K4" s="17">
        <v>0</v>
      </c>
      <c r="L4" s="27">
        <v>231</v>
      </c>
      <c r="M4" s="17">
        <v>0</v>
      </c>
      <c r="N4" s="27">
        <v>598</v>
      </c>
      <c r="O4" s="17">
        <v>0</v>
      </c>
      <c r="P4" s="27">
        <v>406</v>
      </c>
      <c r="Q4" s="17">
        <v>2</v>
      </c>
      <c r="R4" s="27">
        <v>163</v>
      </c>
      <c r="S4" s="17">
        <v>0</v>
      </c>
      <c r="T4" s="27">
        <v>131</v>
      </c>
      <c r="U4" s="17">
        <v>0</v>
      </c>
      <c r="V4" s="27">
        <v>151</v>
      </c>
      <c r="W4" s="17">
        <v>0</v>
      </c>
      <c r="X4" s="27">
        <v>378</v>
      </c>
      <c r="Y4" s="17">
        <v>1</v>
      </c>
      <c r="Z4" s="27">
        <f>B4+D4+F4+H4+J4+L4+N4+P4+R4+T4+V4+X4</f>
        <v>3128</v>
      </c>
      <c r="AA4" s="17">
        <f>C4+E4+G4+I4+K4+M4+O4+Q4+S4+U4+W4+Y4</f>
        <v>6</v>
      </c>
    </row>
    <row r="5" spans="1:27" ht="15.75" x14ac:dyDescent="0.25">
      <c r="A5" s="8" t="s">
        <v>15</v>
      </c>
      <c r="B5" s="16">
        <v>105</v>
      </c>
      <c r="C5" s="17">
        <v>0</v>
      </c>
      <c r="D5" s="16">
        <v>48</v>
      </c>
      <c r="E5" s="17">
        <v>0</v>
      </c>
      <c r="F5" s="16">
        <v>41</v>
      </c>
      <c r="G5" s="17">
        <v>0</v>
      </c>
      <c r="H5" s="16">
        <v>58</v>
      </c>
      <c r="I5" s="17">
        <v>0</v>
      </c>
      <c r="J5" s="27">
        <v>38</v>
      </c>
      <c r="K5" s="17">
        <v>0</v>
      </c>
      <c r="L5" s="27">
        <v>35</v>
      </c>
      <c r="M5" s="17">
        <v>0</v>
      </c>
      <c r="N5" s="27">
        <v>68</v>
      </c>
      <c r="O5" s="17">
        <v>0</v>
      </c>
      <c r="P5" s="27">
        <v>72</v>
      </c>
      <c r="Q5" s="17">
        <v>2</v>
      </c>
      <c r="R5" s="27">
        <v>59</v>
      </c>
      <c r="S5" s="17">
        <v>0</v>
      </c>
      <c r="T5" s="27">
        <v>60</v>
      </c>
      <c r="U5" s="17">
        <v>0</v>
      </c>
      <c r="V5" s="27">
        <v>34</v>
      </c>
      <c r="W5" s="17">
        <v>0</v>
      </c>
      <c r="X5" s="27">
        <v>49</v>
      </c>
      <c r="Y5" s="17">
        <v>0</v>
      </c>
      <c r="Z5" s="27">
        <f t="shared" ref="Z5:AA27" si="0">B5+D5+F5+H5+J5+L5+N5+P5+R5+T5+V5+X5</f>
        <v>667</v>
      </c>
      <c r="AA5" s="17">
        <f t="shared" si="0"/>
        <v>2</v>
      </c>
    </row>
    <row r="6" spans="1:27" ht="15.75" x14ac:dyDescent="0.25">
      <c r="A6" s="8" t="s">
        <v>16</v>
      </c>
      <c r="B6" s="16">
        <v>2567</v>
      </c>
      <c r="C6" s="17">
        <v>0</v>
      </c>
      <c r="D6" s="16">
        <v>1764</v>
      </c>
      <c r="E6" s="17">
        <v>1</v>
      </c>
      <c r="F6" s="16">
        <v>2989</v>
      </c>
      <c r="G6" s="17">
        <v>0</v>
      </c>
      <c r="H6" s="16">
        <v>2406</v>
      </c>
      <c r="I6" s="17">
        <v>0</v>
      </c>
      <c r="J6" s="27">
        <v>3271</v>
      </c>
      <c r="K6" s="17">
        <v>0</v>
      </c>
      <c r="L6" s="27">
        <v>2975</v>
      </c>
      <c r="M6" s="17">
        <v>0</v>
      </c>
      <c r="N6" s="27">
        <v>3458</v>
      </c>
      <c r="O6" s="17">
        <v>1</v>
      </c>
      <c r="P6" s="27">
        <v>2797</v>
      </c>
      <c r="Q6" s="17">
        <v>3</v>
      </c>
      <c r="R6" s="27">
        <v>3123</v>
      </c>
      <c r="S6" s="17">
        <v>3</v>
      </c>
      <c r="T6" s="27">
        <v>3609</v>
      </c>
      <c r="U6" s="17">
        <v>4</v>
      </c>
      <c r="V6" s="27">
        <v>3475</v>
      </c>
      <c r="W6" s="17">
        <v>5</v>
      </c>
      <c r="X6" s="27">
        <v>1701</v>
      </c>
      <c r="Y6" s="17">
        <v>0</v>
      </c>
      <c r="Z6" s="27">
        <f t="shared" si="0"/>
        <v>34135</v>
      </c>
      <c r="AA6" s="17">
        <f t="shared" si="0"/>
        <v>17</v>
      </c>
    </row>
    <row r="7" spans="1:27" ht="15.75" x14ac:dyDescent="0.25">
      <c r="A7" s="8" t="s">
        <v>17</v>
      </c>
      <c r="B7" s="16">
        <v>61</v>
      </c>
      <c r="C7" s="17">
        <v>0</v>
      </c>
      <c r="D7" s="16">
        <v>3111</v>
      </c>
      <c r="E7" s="17">
        <v>6</v>
      </c>
      <c r="F7" s="16">
        <v>0</v>
      </c>
      <c r="G7" s="17">
        <v>0</v>
      </c>
      <c r="H7" s="16">
        <v>1</v>
      </c>
      <c r="I7" s="17">
        <v>2</v>
      </c>
      <c r="J7" s="27">
        <v>2</v>
      </c>
      <c r="K7" s="17">
        <v>0</v>
      </c>
      <c r="L7" s="27">
        <v>9</v>
      </c>
      <c r="M7" s="17">
        <v>0</v>
      </c>
      <c r="N7" s="27">
        <v>7</v>
      </c>
      <c r="O7" s="17">
        <v>0</v>
      </c>
      <c r="P7" s="27">
        <v>7</v>
      </c>
      <c r="Q7" s="17">
        <v>2</v>
      </c>
      <c r="R7" s="27">
        <v>3</v>
      </c>
      <c r="S7" s="17">
        <v>7</v>
      </c>
      <c r="T7" s="27">
        <v>68</v>
      </c>
      <c r="U7" s="17">
        <v>2</v>
      </c>
      <c r="V7" s="27">
        <v>0</v>
      </c>
      <c r="W7" s="17">
        <v>0</v>
      </c>
      <c r="X7" s="27">
        <v>0</v>
      </c>
      <c r="Y7" s="17">
        <v>0</v>
      </c>
      <c r="Z7" s="27">
        <f t="shared" si="0"/>
        <v>3269</v>
      </c>
      <c r="AA7" s="17">
        <f t="shared" si="0"/>
        <v>19</v>
      </c>
    </row>
    <row r="8" spans="1:27" ht="15.75" x14ac:dyDescent="0.25">
      <c r="A8" s="10" t="s">
        <v>18</v>
      </c>
      <c r="B8" s="19"/>
      <c r="C8" s="20"/>
      <c r="D8" s="19"/>
      <c r="E8" s="20"/>
      <c r="F8" s="19"/>
      <c r="G8" s="20"/>
      <c r="H8" s="19"/>
      <c r="I8" s="20"/>
      <c r="J8" s="28"/>
      <c r="K8" s="20"/>
      <c r="L8" s="28"/>
      <c r="M8" s="20"/>
      <c r="N8" s="28"/>
      <c r="O8" s="20"/>
      <c r="P8" s="28"/>
      <c r="Q8" s="20"/>
      <c r="R8" s="28"/>
      <c r="S8" s="20"/>
      <c r="T8" s="28"/>
      <c r="U8" s="20"/>
      <c r="V8" s="28"/>
      <c r="W8" s="20"/>
      <c r="X8" s="28"/>
      <c r="Y8" s="20"/>
      <c r="Z8" s="28"/>
      <c r="AA8" s="20"/>
    </row>
    <row r="9" spans="1:27" ht="15.75" x14ac:dyDescent="0.25">
      <c r="A9" s="8" t="s">
        <v>19</v>
      </c>
      <c r="B9" s="16">
        <v>0</v>
      </c>
      <c r="C9" s="17">
        <v>1</v>
      </c>
      <c r="D9" s="16">
        <v>4</v>
      </c>
      <c r="E9" s="17">
        <v>0</v>
      </c>
      <c r="F9" s="16">
        <v>0</v>
      </c>
      <c r="G9" s="17">
        <v>0</v>
      </c>
      <c r="H9" s="16">
        <v>5</v>
      </c>
      <c r="I9" s="17">
        <v>2</v>
      </c>
      <c r="J9" s="27">
        <v>1</v>
      </c>
      <c r="K9" s="17">
        <v>0</v>
      </c>
      <c r="L9" s="27">
        <v>3</v>
      </c>
      <c r="M9" s="17">
        <v>2</v>
      </c>
      <c r="N9" s="27">
        <v>0</v>
      </c>
      <c r="O9" s="17">
        <v>0</v>
      </c>
      <c r="P9" s="27">
        <v>1</v>
      </c>
      <c r="Q9" s="17">
        <v>0</v>
      </c>
      <c r="R9" s="27">
        <v>2</v>
      </c>
      <c r="S9" s="17">
        <v>0</v>
      </c>
      <c r="T9" s="27">
        <v>1</v>
      </c>
      <c r="U9" s="17">
        <v>0</v>
      </c>
      <c r="V9" s="27">
        <v>2</v>
      </c>
      <c r="W9" s="17">
        <v>0</v>
      </c>
      <c r="X9" s="27">
        <v>2</v>
      </c>
      <c r="Y9" s="17">
        <v>0</v>
      </c>
      <c r="Z9" s="27">
        <f t="shared" si="0"/>
        <v>21</v>
      </c>
      <c r="AA9" s="17">
        <f t="shared" si="0"/>
        <v>5</v>
      </c>
    </row>
    <row r="10" spans="1:27" ht="15.75" x14ac:dyDescent="0.25">
      <c r="A10" s="8" t="s">
        <v>20</v>
      </c>
      <c r="B10" s="16">
        <v>303</v>
      </c>
      <c r="C10" s="17">
        <v>0</v>
      </c>
      <c r="D10" s="16">
        <v>245</v>
      </c>
      <c r="E10" s="17">
        <v>0</v>
      </c>
      <c r="F10" s="16">
        <v>309</v>
      </c>
      <c r="G10" s="17">
        <v>1</v>
      </c>
      <c r="H10" s="16">
        <v>429</v>
      </c>
      <c r="I10" s="17">
        <v>0</v>
      </c>
      <c r="J10" s="27">
        <v>292</v>
      </c>
      <c r="K10" s="17">
        <v>0</v>
      </c>
      <c r="L10" s="27">
        <v>327</v>
      </c>
      <c r="M10" s="17">
        <v>0</v>
      </c>
      <c r="N10" s="27">
        <v>401</v>
      </c>
      <c r="O10" s="17">
        <v>0</v>
      </c>
      <c r="P10" s="27">
        <v>236</v>
      </c>
      <c r="Q10" s="17">
        <v>0</v>
      </c>
      <c r="R10" s="27">
        <v>260</v>
      </c>
      <c r="S10" s="17">
        <v>0</v>
      </c>
      <c r="T10" s="27">
        <v>267</v>
      </c>
      <c r="U10" s="17">
        <v>0</v>
      </c>
      <c r="V10" s="27">
        <v>256</v>
      </c>
      <c r="W10" s="17">
        <v>0</v>
      </c>
      <c r="X10" s="27">
        <v>266</v>
      </c>
      <c r="Y10" s="17">
        <v>0</v>
      </c>
      <c r="Z10" s="27">
        <f t="shared" si="0"/>
        <v>3591</v>
      </c>
      <c r="AA10" s="17">
        <f t="shared" si="0"/>
        <v>1</v>
      </c>
    </row>
    <row r="11" spans="1:27" ht="15.75" x14ac:dyDescent="0.25">
      <c r="A11" s="8" t="s">
        <v>21</v>
      </c>
      <c r="B11" s="16">
        <v>12</v>
      </c>
      <c r="C11" s="17">
        <v>1</v>
      </c>
      <c r="D11" s="16">
        <v>8</v>
      </c>
      <c r="E11" s="17">
        <v>0</v>
      </c>
      <c r="F11" s="16">
        <v>13</v>
      </c>
      <c r="G11" s="17">
        <v>0</v>
      </c>
      <c r="H11" s="16">
        <v>24</v>
      </c>
      <c r="I11" s="17">
        <v>0</v>
      </c>
      <c r="J11" s="27">
        <v>18</v>
      </c>
      <c r="K11" s="17">
        <v>0</v>
      </c>
      <c r="L11" s="27">
        <v>19</v>
      </c>
      <c r="M11" s="17">
        <v>0</v>
      </c>
      <c r="N11" s="27">
        <v>9</v>
      </c>
      <c r="O11" s="17">
        <v>0</v>
      </c>
      <c r="P11" s="27">
        <v>7</v>
      </c>
      <c r="Q11" s="17">
        <v>0</v>
      </c>
      <c r="R11" s="27">
        <v>5</v>
      </c>
      <c r="S11" s="17">
        <v>0</v>
      </c>
      <c r="T11" s="27">
        <v>4</v>
      </c>
      <c r="U11" s="17">
        <v>0</v>
      </c>
      <c r="V11" s="27">
        <v>23</v>
      </c>
      <c r="W11" s="17">
        <v>0</v>
      </c>
      <c r="X11" s="27">
        <v>25</v>
      </c>
      <c r="Y11" s="17">
        <v>0</v>
      </c>
      <c r="Z11" s="27">
        <f t="shared" si="0"/>
        <v>167</v>
      </c>
      <c r="AA11" s="17">
        <f t="shared" si="0"/>
        <v>1</v>
      </c>
    </row>
    <row r="12" spans="1:27" ht="15.75" x14ac:dyDescent="0.25">
      <c r="A12" s="8" t="s">
        <v>22</v>
      </c>
      <c r="B12" s="16">
        <v>1301</v>
      </c>
      <c r="C12" s="17">
        <v>21</v>
      </c>
      <c r="D12" s="16">
        <v>2569</v>
      </c>
      <c r="E12" s="17">
        <v>15</v>
      </c>
      <c r="F12" s="16">
        <v>1913</v>
      </c>
      <c r="G12" s="17">
        <v>6</v>
      </c>
      <c r="H12" s="16">
        <v>1755</v>
      </c>
      <c r="I12" s="17">
        <v>0</v>
      </c>
      <c r="J12" s="27">
        <v>1711</v>
      </c>
      <c r="K12" s="17">
        <v>5</v>
      </c>
      <c r="L12" s="27">
        <v>2138</v>
      </c>
      <c r="M12" s="17">
        <v>0</v>
      </c>
      <c r="N12" s="27">
        <v>3278</v>
      </c>
      <c r="O12" s="17">
        <v>2</v>
      </c>
      <c r="P12" s="27">
        <v>2836</v>
      </c>
      <c r="Q12" s="17">
        <v>1</v>
      </c>
      <c r="R12" s="27">
        <v>1815</v>
      </c>
      <c r="S12" s="17">
        <v>0</v>
      </c>
      <c r="T12" s="27">
        <v>1795</v>
      </c>
      <c r="U12" s="17">
        <v>0</v>
      </c>
      <c r="V12" s="27">
        <v>1769</v>
      </c>
      <c r="W12" s="17">
        <v>0</v>
      </c>
      <c r="X12" s="27">
        <v>2128</v>
      </c>
      <c r="Y12" s="17">
        <v>1</v>
      </c>
      <c r="Z12" s="27">
        <f t="shared" si="0"/>
        <v>25008</v>
      </c>
      <c r="AA12" s="17">
        <f t="shared" si="0"/>
        <v>51</v>
      </c>
    </row>
    <row r="13" spans="1:27" ht="15.75" x14ac:dyDescent="0.25">
      <c r="A13" s="10" t="s">
        <v>23</v>
      </c>
      <c r="B13" s="19"/>
      <c r="C13" s="20"/>
      <c r="D13" s="19"/>
      <c r="E13" s="20"/>
      <c r="F13" s="19"/>
      <c r="G13" s="20"/>
      <c r="H13" s="19"/>
      <c r="I13" s="20"/>
      <c r="J13" s="28"/>
      <c r="K13" s="20"/>
      <c r="L13" s="28"/>
      <c r="M13" s="20"/>
      <c r="N13" s="28"/>
      <c r="O13" s="20"/>
      <c r="P13" s="28"/>
      <c r="Q13" s="20"/>
      <c r="R13" s="28"/>
      <c r="S13" s="20"/>
      <c r="T13" s="28"/>
      <c r="U13" s="20"/>
      <c r="V13" s="28"/>
      <c r="W13" s="20"/>
      <c r="X13" s="28"/>
      <c r="Y13" s="20"/>
      <c r="Z13" s="28"/>
      <c r="AA13" s="20"/>
    </row>
    <row r="14" spans="1:27" ht="15.75" x14ac:dyDescent="0.25">
      <c r="A14" s="8" t="s">
        <v>24</v>
      </c>
      <c r="B14" s="16">
        <v>6621</v>
      </c>
      <c r="C14" s="17">
        <v>52</v>
      </c>
      <c r="D14" s="16">
        <v>13292</v>
      </c>
      <c r="E14" s="17">
        <v>21</v>
      </c>
      <c r="F14" s="16">
        <v>8397</v>
      </c>
      <c r="G14" s="17">
        <v>50</v>
      </c>
      <c r="H14" s="16">
        <v>7415</v>
      </c>
      <c r="I14" s="17">
        <v>5</v>
      </c>
      <c r="J14" s="27">
        <v>6485</v>
      </c>
      <c r="K14" s="17">
        <v>7</v>
      </c>
      <c r="L14" s="27">
        <v>5986</v>
      </c>
      <c r="M14" s="17">
        <v>77</v>
      </c>
      <c r="N14" s="27">
        <v>7847</v>
      </c>
      <c r="O14" s="17">
        <v>30</v>
      </c>
      <c r="P14" s="27">
        <v>6224</v>
      </c>
      <c r="Q14" s="17">
        <v>18</v>
      </c>
      <c r="R14" s="27">
        <v>5071</v>
      </c>
      <c r="S14" s="17">
        <v>25</v>
      </c>
      <c r="T14" s="27">
        <v>5401</v>
      </c>
      <c r="U14" s="17">
        <v>10</v>
      </c>
      <c r="V14" s="27">
        <v>6306</v>
      </c>
      <c r="W14" s="17">
        <v>20</v>
      </c>
      <c r="X14" s="27">
        <v>8982</v>
      </c>
      <c r="Y14" s="17">
        <v>4</v>
      </c>
      <c r="Z14" s="27">
        <f t="shared" si="0"/>
        <v>88027</v>
      </c>
      <c r="AA14" s="17">
        <f t="shared" si="0"/>
        <v>319</v>
      </c>
    </row>
    <row r="15" spans="1:27" ht="15.75" x14ac:dyDescent="0.25">
      <c r="A15" s="8" t="s">
        <v>25</v>
      </c>
      <c r="B15" s="16">
        <v>111</v>
      </c>
      <c r="C15" s="17">
        <v>3</v>
      </c>
      <c r="D15" s="16">
        <v>97</v>
      </c>
      <c r="E15" s="17">
        <v>8</v>
      </c>
      <c r="F15" s="16">
        <v>119</v>
      </c>
      <c r="G15" s="17">
        <v>0</v>
      </c>
      <c r="H15" s="16">
        <v>98</v>
      </c>
      <c r="I15" s="17">
        <v>0</v>
      </c>
      <c r="J15" s="27">
        <v>100</v>
      </c>
      <c r="K15" s="17">
        <v>0</v>
      </c>
      <c r="L15" s="27">
        <v>104</v>
      </c>
      <c r="M15" s="17">
        <v>0</v>
      </c>
      <c r="N15" s="27">
        <v>106</v>
      </c>
      <c r="O15" s="17">
        <v>0</v>
      </c>
      <c r="P15" s="27">
        <v>100</v>
      </c>
      <c r="Q15" s="17">
        <v>1</v>
      </c>
      <c r="R15" s="27">
        <v>123</v>
      </c>
      <c r="S15" s="17">
        <v>0</v>
      </c>
      <c r="T15" s="27">
        <v>131</v>
      </c>
      <c r="U15" s="17">
        <v>1</v>
      </c>
      <c r="V15" s="27">
        <v>127</v>
      </c>
      <c r="W15" s="17">
        <v>0</v>
      </c>
      <c r="X15" s="27">
        <v>77</v>
      </c>
      <c r="Y15" s="17">
        <v>6</v>
      </c>
      <c r="Z15" s="27">
        <f t="shared" si="0"/>
        <v>1293</v>
      </c>
      <c r="AA15" s="17">
        <f t="shared" si="0"/>
        <v>19</v>
      </c>
    </row>
    <row r="16" spans="1:27" ht="15.75" x14ac:dyDescent="0.25">
      <c r="A16" s="8" t="s">
        <v>26</v>
      </c>
      <c r="B16" s="16">
        <v>17</v>
      </c>
      <c r="C16" s="17">
        <v>0</v>
      </c>
      <c r="D16" s="16">
        <v>16</v>
      </c>
      <c r="E16" s="17">
        <v>0</v>
      </c>
      <c r="F16" s="16">
        <v>6</v>
      </c>
      <c r="G16" s="17">
        <v>0</v>
      </c>
      <c r="H16" s="16">
        <v>10</v>
      </c>
      <c r="I16" s="17">
        <v>0</v>
      </c>
      <c r="J16" s="27">
        <v>6</v>
      </c>
      <c r="K16" s="17">
        <v>0</v>
      </c>
      <c r="L16" s="27">
        <v>11</v>
      </c>
      <c r="M16" s="17">
        <v>0</v>
      </c>
      <c r="N16" s="27">
        <v>9</v>
      </c>
      <c r="O16" s="17">
        <v>0</v>
      </c>
      <c r="P16" s="27">
        <v>18</v>
      </c>
      <c r="Q16" s="17">
        <v>0</v>
      </c>
      <c r="R16" s="27">
        <v>8</v>
      </c>
      <c r="S16" s="17">
        <v>0</v>
      </c>
      <c r="T16" s="27">
        <v>12</v>
      </c>
      <c r="U16" s="17">
        <v>0</v>
      </c>
      <c r="V16" s="27">
        <v>8</v>
      </c>
      <c r="W16" s="17">
        <v>0</v>
      </c>
      <c r="X16" s="27">
        <v>10</v>
      </c>
      <c r="Y16" s="17">
        <v>1</v>
      </c>
      <c r="Z16" s="27">
        <f t="shared" si="0"/>
        <v>131</v>
      </c>
      <c r="AA16" s="17">
        <f t="shared" si="0"/>
        <v>1</v>
      </c>
    </row>
    <row r="17" spans="1:27" ht="15.75" x14ac:dyDescent="0.25">
      <c r="A17" s="8" t="s">
        <v>55</v>
      </c>
      <c r="B17" s="16">
        <v>2269</v>
      </c>
      <c r="C17" s="17">
        <v>3</v>
      </c>
      <c r="D17" s="16">
        <v>1505</v>
      </c>
      <c r="E17" s="17">
        <v>8</v>
      </c>
      <c r="F17" s="16">
        <v>1977</v>
      </c>
      <c r="G17" s="17">
        <v>2</v>
      </c>
      <c r="H17" s="16">
        <v>1888</v>
      </c>
      <c r="I17" s="17">
        <v>2</v>
      </c>
      <c r="J17" s="27">
        <v>1770</v>
      </c>
      <c r="K17" s="17">
        <v>0</v>
      </c>
      <c r="L17" s="27">
        <v>1616</v>
      </c>
      <c r="M17" s="17">
        <v>12</v>
      </c>
      <c r="N17" s="27">
        <v>1849</v>
      </c>
      <c r="O17" s="17">
        <v>17</v>
      </c>
      <c r="P17" s="27">
        <v>1856</v>
      </c>
      <c r="Q17" s="17">
        <v>5</v>
      </c>
      <c r="R17" s="27">
        <v>2089</v>
      </c>
      <c r="S17" s="17">
        <v>0</v>
      </c>
      <c r="T17" s="27">
        <v>2180</v>
      </c>
      <c r="U17" s="17">
        <v>1</v>
      </c>
      <c r="V17" s="27">
        <v>1916</v>
      </c>
      <c r="W17" s="17">
        <v>15</v>
      </c>
      <c r="X17" s="27">
        <v>1549</v>
      </c>
      <c r="Y17" s="17">
        <v>5</v>
      </c>
      <c r="Z17" s="27">
        <f t="shared" si="0"/>
        <v>22464</v>
      </c>
      <c r="AA17" s="17">
        <f t="shared" si="0"/>
        <v>70</v>
      </c>
    </row>
    <row r="18" spans="1:27" ht="15.75" x14ac:dyDescent="0.25">
      <c r="A18" s="8" t="s">
        <v>28</v>
      </c>
      <c r="B18" s="16">
        <v>370</v>
      </c>
      <c r="C18" s="17">
        <v>3</v>
      </c>
      <c r="D18" s="16">
        <v>210</v>
      </c>
      <c r="E18" s="17">
        <v>2</v>
      </c>
      <c r="F18" s="16">
        <v>278</v>
      </c>
      <c r="G18" s="17">
        <v>3</v>
      </c>
      <c r="H18" s="16">
        <v>305</v>
      </c>
      <c r="I18" s="17">
        <v>4</v>
      </c>
      <c r="J18" s="27">
        <v>282</v>
      </c>
      <c r="K18" s="17">
        <v>2</v>
      </c>
      <c r="L18" s="27">
        <v>268</v>
      </c>
      <c r="M18" s="17">
        <v>1</v>
      </c>
      <c r="N18" s="27">
        <v>287</v>
      </c>
      <c r="O18" s="17">
        <v>3</v>
      </c>
      <c r="P18" s="27">
        <v>356</v>
      </c>
      <c r="Q18" s="17">
        <v>4</v>
      </c>
      <c r="R18" s="27">
        <v>363</v>
      </c>
      <c r="S18" s="17">
        <v>1</v>
      </c>
      <c r="T18" s="27">
        <v>290</v>
      </c>
      <c r="U18" s="17">
        <v>1</v>
      </c>
      <c r="V18" s="27">
        <v>246</v>
      </c>
      <c r="W18" s="17">
        <v>5</v>
      </c>
      <c r="X18" s="27">
        <v>252</v>
      </c>
      <c r="Y18" s="17">
        <v>0</v>
      </c>
      <c r="Z18" s="27">
        <f t="shared" si="0"/>
        <v>3507</v>
      </c>
      <c r="AA18" s="17">
        <f t="shared" si="0"/>
        <v>29</v>
      </c>
    </row>
    <row r="19" spans="1:27" ht="15.75" x14ac:dyDescent="0.25">
      <c r="A19" s="12" t="s">
        <v>29</v>
      </c>
      <c r="B19" s="16">
        <v>85</v>
      </c>
      <c r="C19" s="17">
        <v>1</v>
      </c>
      <c r="D19" s="16">
        <v>31</v>
      </c>
      <c r="E19" s="17">
        <v>0</v>
      </c>
      <c r="F19" s="16">
        <v>40</v>
      </c>
      <c r="G19" s="17">
        <v>0</v>
      </c>
      <c r="H19" s="16">
        <v>67</v>
      </c>
      <c r="I19" s="17">
        <v>0</v>
      </c>
      <c r="J19" s="27">
        <v>72</v>
      </c>
      <c r="K19" s="17">
        <v>0</v>
      </c>
      <c r="L19" s="27">
        <v>44</v>
      </c>
      <c r="M19" s="17">
        <v>0</v>
      </c>
      <c r="N19" s="27">
        <v>56</v>
      </c>
      <c r="O19" s="17">
        <v>0</v>
      </c>
      <c r="P19" s="27">
        <v>73</v>
      </c>
      <c r="Q19" s="17">
        <v>0</v>
      </c>
      <c r="R19" s="27">
        <v>75</v>
      </c>
      <c r="S19" s="17">
        <v>0</v>
      </c>
      <c r="T19" s="27">
        <v>32</v>
      </c>
      <c r="U19" s="17">
        <v>0</v>
      </c>
      <c r="V19" s="27">
        <v>75</v>
      </c>
      <c r="W19" s="17">
        <v>0</v>
      </c>
      <c r="X19" s="27">
        <v>42</v>
      </c>
      <c r="Y19" s="17">
        <v>0</v>
      </c>
      <c r="Z19" s="27">
        <f t="shared" si="0"/>
        <v>692</v>
      </c>
      <c r="AA19" s="17">
        <f t="shared" si="0"/>
        <v>1</v>
      </c>
    </row>
    <row r="20" spans="1:27" ht="15.75" x14ac:dyDescent="0.25">
      <c r="A20" s="10" t="s">
        <v>30</v>
      </c>
      <c r="B20" s="19"/>
      <c r="C20" s="20"/>
      <c r="D20" s="19"/>
      <c r="E20" s="20"/>
      <c r="F20" s="19"/>
      <c r="G20" s="20"/>
      <c r="H20" s="19"/>
      <c r="I20" s="20"/>
      <c r="J20" s="28"/>
      <c r="K20" s="20"/>
      <c r="L20" s="28"/>
      <c r="M20" s="20"/>
      <c r="N20" s="28"/>
      <c r="O20" s="20"/>
      <c r="P20" s="28"/>
      <c r="Q20" s="20"/>
      <c r="R20" s="28"/>
      <c r="S20" s="20"/>
      <c r="T20" s="28"/>
      <c r="U20" s="20"/>
      <c r="V20" s="28"/>
      <c r="W20" s="20"/>
      <c r="X20" s="28"/>
      <c r="Y20" s="20"/>
      <c r="Z20" s="28"/>
      <c r="AA20" s="20"/>
    </row>
    <row r="21" spans="1:27" ht="15.75" x14ac:dyDescent="0.25">
      <c r="A21" s="8" t="s">
        <v>31</v>
      </c>
      <c r="B21" s="16">
        <v>6</v>
      </c>
      <c r="C21" s="17">
        <v>0</v>
      </c>
      <c r="D21" s="16">
        <v>4</v>
      </c>
      <c r="E21" s="17">
        <v>0</v>
      </c>
      <c r="F21" s="16">
        <v>4</v>
      </c>
      <c r="G21" s="17">
        <v>0</v>
      </c>
      <c r="H21" s="16">
        <v>4</v>
      </c>
      <c r="I21" s="17">
        <v>0</v>
      </c>
      <c r="J21" s="27">
        <v>1</v>
      </c>
      <c r="K21" s="17">
        <v>0</v>
      </c>
      <c r="L21" s="27">
        <v>7</v>
      </c>
      <c r="M21" s="17">
        <v>0</v>
      </c>
      <c r="N21" s="27">
        <v>7</v>
      </c>
      <c r="O21" s="17">
        <v>0</v>
      </c>
      <c r="P21" s="27">
        <v>17</v>
      </c>
      <c r="Q21" s="17">
        <v>0</v>
      </c>
      <c r="R21" s="27">
        <v>5</v>
      </c>
      <c r="S21" s="17">
        <v>0</v>
      </c>
      <c r="T21" s="27">
        <v>2</v>
      </c>
      <c r="U21" s="17">
        <v>0</v>
      </c>
      <c r="V21" s="27">
        <v>4</v>
      </c>
      <c r="W21" s="17">
        <v>0</v>
      </c>
      <c r="X21" s="27">
        <v>12</v>
      </c>
      <c r="Y21" s="17">
        <v>0</v>
      </c>
      <c r="Z21" s="27">
        <f t="shared" si="0"/>
        <v>73</v>
      </c>
      <c r="AA21" s="17">
        <f t="shared" si="0"/>
        <v>0</v>
      </c>
    </row>
    <row r="22" spans="1:27" ht="15.75" x14ac:dyDescent="0.25">
      <c r="A22" s="8" t="s">
        <v>32</v>
      </c>
      <c r="B22" s="16">
        <v>90</v>
      </c>
      <c r="C22" s="17">
        <v>0</v>
      </c>
      <c r="D22" s="16">
        <v>98</v>
      </c>
      <c r="E22" s="17">
        <v>0</v>
      </c>
      <c r="F22" s="16">
        <v>337</v>
      </c>
      <c r="G22" s="17">
        <v>0</v>
      </c>
      <c r="H22" s="16">
        <v>301</v>
      </c>
      <c r="I22" s="17">
        <v>0</v>
      </c>
      <c r="J22" s="27">
        <v>130</v>
      </c>
      <c r="K22" s="17">
        <v>0</v>
      </c>
      <c r="L22" s="27">
        <v>149</v>
      </c>
      <c r="M22" s="17">
        <v>0</v>
      </c>
      <c r="N22" s="27">
        <v>810</v>
      </c>
      <c r="O22" s="17">
        <v>0</v>
      </c>
      <c r="P22" s="27">
        <v>2112</v>
      </c>
      <c r="Q22" s="17">
        <v>0</v>
      </c>
      <c r="R22" s="27">
        <v>595</v>
      </c>
      <c r="S22" s="17">
        <v>0</v>
      </c>
      <c r="T22" s="27">
        <v>439</v>
      </c>
      <c r="U22" s="17">
        <v>0</v>
      </c>
      <c r="V22" s="27">
        <v>214</v>
      </c>
      <c r="W22" s="17">
        <v>0</v>
      </c>
      <c r="X22" s="27">
        <v>675</v>
      </c>
      <c r="Y22" s="17">
        <v>0</v>
      </c>
      <c r="Z22" s="27">
        <f t="shared" si="0"/>
        <v>5950</v>
      </c>
      <c r="AA22" s="17">
        <f t="shared" si="0"/>
        <v>0</v>
      </c>
    </row>
    <row r="23" spans="1:27" ht="15.75" x14ac:dyDescent="0.25">
      <c r="A23" s="8" t="s">
        <v>33</v>
      </c>
      <c r="B23" s="16">
        <v>640</v>
      </c>
      <c r="C23" s="17">
        <v>0</v>
      </c>
      <c r="D23" s="16">
        <v>169</v>
      </c>
      <c r="E23" s="17">
        <v>0</v>
      </c>
      <c r="F23" s="16">
        <v>119</v>
      </c>
      <c r="G23" s="17">
        <v>0</v>
      </c>
      <c r="H23" s="16">
        <v>126</v>
      </c>
      <c r="I23" s="17">
        <v>0</v>
      </c>
      <c r="J23" s="27">
        <v>106</v>
      </c>
      <c r="K23" s="17">
        <v>0</v>
      </c>
      <c r="L23" s="27">
        <v>94</v>
      </c>
      <c r="M23" s="17">
        <v>0</v>
      </c>
      <c r="N23" s="27">
        <v>106</v>
      </c>
      <c r="O23" s="17">
        <v>0</v>
      </c>
      <c r="P23" s="27">
        <v>294</v>
      </c>
      <c r="Q23" s="17">
        <v>0</v>
      </c>
      <c r="R23" s="27">
        <v>351</v>
      </c>
      <c r="S23" s="17">
        <v>0</v>
      </c>
      <c r="T23" s="27">
        <v>124</v>
      </c>
      <c r="U23" s="17">
        <v>0</v>
      </c>
      <c r="V23" s="27">
        <v>101</v>
      </c>
      <c r="W23" s="17">
        <v>0</v>
      </c>
      <c r="X23" s="27">
        <v>160</v>
      </c>
      <c r="Y23" s="17">
        <v>0</v>
      </c>
      <c r="Z23" s="27">
        <f t="shared" si="0"/>
        <v>2390</v>
      </c>
      <c r="AA23" s="17">
        <f t="shared" si="0"/>
        <v>0</v>
      </c>
    </row>
    <row r="24" spans="1:27" ht="15.75" x14ac:dyDescent="0.25">
      <c r="A24" s="8" t="s">
        <v>34</v>
      </c>
      <c r="B24" s="16">
        <v>7650</v>
      </c>
      <c r="C24" s="17">
        <v>18</v>
      </c>
      <c r="D24" s="16">
        <v>9256</v>
      </c>
      <c r="E24" s="17">
        <v>12</v>
      </c>
      <c r="F24" s="16">
        <v>7652</v>
      </c>
      <c r="G24" s="17">
        <v>3</v>
      </c>
      <c r="H24" s="16">
        <v>8050</v>
      </c>
      <c r="I24" s="17">
        <v>3</v>
      </c>
      <c r="J24" s="27">
        <v>8094</v>
      </c>
      <c r="K24" s="17">
        <v>2</v>
      </c>
      <c r="L24" s="27">
        <v>8935</v>
      </c>
      <c r="M24" s="17">
        <v>5</v>
      </c>
      <c r="N24" s="27">
        <v>9721</v>
      </c>
      <c r="O24" s="17">
        <v>2</v>
      </c>
      <c r="P24" s="27">
        <v>7494</v>
      </c>
      <c r="Q24" s="17">
        <v>9</v>
      </c>
      <c r="R24" s="27">
        <v>6515</v>
      </c>
      <c r="S24" s="17">
        <v>3</v>
      </c>
      <c r="T24" s="27">
        <v>7816</v>
      </c>
      <c r="U24" s="17">
        <v>8</v>
      </c>
      <c r="V24" s="27">
        <v>8279</v>
      </c>
      <c r="W24" s="17">
        <v>14</v>
      </c>
      <c r="X24" s="27">
        <v>14778</v>
      </c>
      <c r="Y24" s="17">
        <v>11</v>
      </c>
      <c r="Z24" s="27">
        <f t="shared" si="0"/>
        <v>104240</v>
      </c>
      <c r="AA24" s="17">
        <f t="shared" si="0"/>
        <v>90</v>
      </c>
    </row>
    <row r="25" spans="1:27" ht="15.75" x14ac:dyDescent="0.25">
      <c r="A25" s="8" t="s">
        <v>35</v>
      </c>
      <c r="B25" s="16">
        <v>154</v>
      </c>
      <c r="C25" s="17">
        <v>0</v>
      </c>
      <c r="D25" s="16">
        <v>131</v>
      </c>
      <c r="E25" s="17">
        <v>0</v>
      </c>
      <c r="F25" s="16">
        <v>237</v>
      </c>
      <c r="G25" s="17">
        <v>0</v>
      </c>
      <c r="H25" s="16">
        <v>246</v>
      </c>
      <c r="I25" s="17">
        <v>0</v>
      </c>
      <c r="J25" s="27">
        <v>318</v>
      </c>
      <c r="K25" s="17">
        <v>0</v>
      </c>
      <c r="L25" s="27">
        <v>280</v>
      </c>
      <c r="M25" s="17">
        <v>0</v>
      </c>
      <c r="N25" s="27">
        <v>291</v>
      </c>
      <c r="O25" s="17">
        <v>0</v>
      </c>
      <c r="P25" s="27">
        <v>198</v>
      </c>
      <c r="Q25" s="17">
        <v>0</v>
      </c>
      <c r="R25" s="27">
        <v>197</v>
      </c>
      <c r="S25" s="17">
        <v>0</v>
      </c>
      <c r="T25" s="27">
        <v>166</v>
      </c>
      <c r="U25" s="17">
        <v>0</v>
      </c>
      <c r="V25" s="27">
        <v>309</v>
      </c>
      <c r="W25" s="17">
        <v>0</v>
      </c>
      <c r="X25" s="27">
        <v>246</v>
      </c>
      <c r="Y25" s="17">
        <v>0</v>
      </c>
      <c r="Z25" s="27">
        <f t="shared" si="0"/>
        <v>2773</v>
      </c>
      <c r="AA25" s="17">
        <f t="shared" si="0"/>
        <v>0</v>
      </c>
    </row>
    <row r="26" spans="1:27" ht="15.75" x14ac:dyDescent="0.25">
      <c r="A26" s="8" t="s">
        <v>36</v>
      </c>
      <c r="B26" s="16">
        <v>739</v>
      </c>
      <c r="C26" s="17">
        <v>3</v>
      </c>
      <c r="D26" s="16">
        <v>408</v>
      </c>
      <c r="E26" s="17">
        <v>4</v>
      </c>
      <c r="F26" s="16">
        <v>473</v>
      </c>
      <c r="G26" s="17">
        <v>33</v>
      </c>
      <c r="H26" s="16">
        <v>544</v>
      </c>
      <c r="I26" s="17">
        <v>2</v>
      </c>
      <c r="J26" s="27">
        <v>650</v>
      </c>
      <c r="K26" s="17">
        <v>18</v>
      </c>
      <c r="L26" s="27">
        <v>565</v>
      </c>
      <c r="M26" s="17">
        <v>0</v>
      </c>
      <c r="N26" s="27">
        <v>556</v>
      </c>
      <c r="O26" s="17">
        <v>0</v>
      </c>
      <c r="P26" s="27">
        <v>560</v>
      </c>
      <c r="Q26" s="17">
        <v>3</v>
      </c>
      <c r="R26" s="27">
        <v>682</v>
      </c>
      <c r="S26" s="17">
        <v>15</v>
      </c>
      <c r="T26" s="27">
        <v>631</v>
      </c>
      <c r="U26" s="17">
        <v>0</v>
      </c>
      <c r="V26" s="27">
        <v>515</v>
      </c>
      <c r="W26" s="17">
        <v>4</v>
      </c>
      <c r="X26" s="27">
        <v>491</v>
      </c>
      <c r="Y26" s="17">
        <v>16</v>
      </c>
      <c r="Z26" s="27">
        <f t="shared" si="0"/>
        <v>6814</v>
      </c>
      <c r="AA26" s="17">
        <f t="shared" si="0"/>
        <v>98</v>
      </c>
    </row>
    <row r="27" spans="1:27" ht="15.75" x14ac:dyDescent="0.25">
      <c r="A27" s="8" t="s">
        <v>37</v>
      </c>
      <c r="B27" s="16">
        <v>41</v>
      </c>
      <c r="C27" s="17">
        <v>109</v>
      </c>
      <c r="D27" s="16">
        <v>31</v>
      </c>
      <c r="E27" s="17">
        <v>75</v>
      </c>
      <c r="F27" s="16">
        <v>15</v>
      </c>
      <c r="G27" s="17">
        <v>22</v>
      </c>
      <c r="H27" s="16">
        <v>17</v>
      </c>
      <c r="I27" s="17">
        <v>41</v>
      </c>
      <c r="J27" s="27">
        <v>5</v>
      </c>
      <c r="K27" s="17">
        <v>204</v>
      </c>
      <c r="L27" s="27">
        <v>7</v>
      </c>
      <c r="M27" s="17">
        <v>38</v>
      </c>
      <c r="N27" s="27">
        <v>12</v>
      </c>
      <c r="O27" s="17">
        <v>42</v>
      </c>
      <c r="P27" s="27">
        <v>11</v>
      </c>
      <c r="Q27" s="17">
        <v>52</v>
      </c>
      <c r="R27" s="27">
        <v>35</v>
      </c>
      <c r="S27" s="17">
        <v>36</v>
      </c>
      <c r="T27" s="27">
        <v>106</v>
      </c>
      <c r="U27" s="17">
        <v>34</v>
      </c>
      <c r="V27" s="27">
        <v>116</v>
      </c>
      <c r="W27" s="17">
        <v>38</v>
      </c>
      <c r="X27" s="27">
        <v>70</v>
      </c>
      <c r="Y27" s="17">
        <v>11</v>
      </c>
      <c r="Z27" s="27">
        <f t="shared" si="0"/>
        <v>466</v>
      </c>
      <c r="AA27" s="17">
        <f t="shared" si="0"/>
        <v>702</v>
      </c>
    </row>
    <row r="28" spans="1:27" ht="15.75" x14ac:dyDescent="0.25">
      <c r="A28" s="40"/>
      <c r="B28" s="21"/>
      <c r="C28" s="22"/>
      <c r="D28" s="21"/>
      <c r="E28" s="22"/>
      <c r="F28" s="21"/>
      <c r="G28" s="22"/>
      <c r="H28" s="23"/>
      <c r="I28" s="23"/>
      <c r="J28" s="23"/>
      <c r="K28" s="23"/>
      <c r="L28" s="23"/>
      <c r="M28" s="2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41"/>
      <c r="Z28" s="18"/>
      <c r="AA28" s="18"/>
    </row>
    <row r="29" spans="1:27" ht="15.75" x14ac:dyDescent="0.25">
      <c r="A29" s="15" t="s">
        <v>48</v>
      </c>
      <c r="B29" s="24">
        <f t="shared" ref="B29:Y29" si="1">SUM(B4:B28)</f>
        <v>23323</v>
      </c>
      <c r="C29" s="24">
        <f t="shared" si="1"/>
        <v>218</v>
      </c>
      <c r="D29" s="24">
        <f t="shared" si="1"/>
        <v>33151</v>
      </c>
      <c r="E29" s="24">
        <f t="shared" si="1"/>
        <v>152</v>
      </c>
      <c r="F29" s="24">
        <f t="shared" si="1"/>
        <v>25124</v>
      </c>
      <c r="G29" s="24">
        <f t="shared" si="1"/>
        <v>120</v>
      </c>
      <c r="H29" s="24">
        <f t="shared" si="1"/>
        <v>24073</v>
      </c>
      <c r="I29" s="24">
        <f t="shared" si="1"/>
        <v>61</v>
      </c>
      <c r="J29" s="24">
        <f t="shared" si="1"/>
        <v>23558</v>
      </c>
      <c r="K29" s="24">
        <f t="shared" si="1"/>
        <v>238</v>
      </c>
      <c r="L29" s="24">
        <f t="shared" si="1"/>
        <v>23803</v>
      </c>
      <c r="M29" s="24">
        <f t="shared" si="1"/>
        <v>135</v>
      </c>
      <c r="N29" s="25">
        <f t="shared" si="1"/>
        <v>29476</v>
      </c>
      <c r="O29" s="25">
        <f t="shared" si="1"/>
        <v>97</v>
      </c>
      <c r="P29" s="25">
        <f t="shared" si="1"/>
        <v>25675</v>
      </c>
      <c r="Q29" s="25">
        <f t="shared" si="1"/>
        <v>102</v>
      </c>
      <c r="R29" s="25">
        <f t="shared" si="1"/>
        <v>21539</v>
      </c>
      <c r="S29" s="25">
        <f t="shared" si="1"/>
        <v>90</v>
      </c>
      <c r="T29" s="25">
        <f t="shared" si="1"/>
        <v>23265</v>
      </c>
      <c r="U29" s="25">
        <f t="shared" si="1"/>
        <v>61</v>
      </c>
      <c r="V29" s="25">
        <f>SUM(V4:V28)</f>
        <v>23926</v>
      </c>
      <c r="W29" s="25">
        <f t="shared" si="1"/>
        <v>101</v>
      </c>
      <c r="X29" s="25">
        <f t="shared" si="1"/>
        <v>31893</v>
      </c>
      <c r="Y29" s="25">
        <f t="shared" si="1"/>
        <v>56</v>
      </c>
      <c r="Z29" s="25">
        <f>B29+D29+F29+H29+J29+L29+N29+P29+R29+T29+V29+X29</f>
        <v>308806</v>
      </c>
      <c r="AA29" s="25">
        <f t="shared" ref="AA29" si="2">C29+E29+G29+I29+K29+M29+O29+Q29+S29+U29+W29+Y29</f>
        <v>1431</v>
      </c>
    </row>
    <row r="30" spans="1:27" x14ac:dyDescent="0.25">
      <c r="A30" s="43" t="s">
        <v>49</v>
      </c>
      <c r="B30" s="60">
        <f>SUM(B29,C29)</f>
        <v>23541</v>
      </c>
      <c r="C30" s="60"/>
      <c r="D30" s="60">
        <f t="shared" ref="D30" si="3">SUM(D29,E29)</f>
        <v>33303</v>
      </c>
      <c r="E30" s="60"/>
      <c r="F30" s="60">
        <f t="shared" ref="F30" si="4">SUM(F29,G29)</f>
        <v>25244</v>
      </c>
      <c r="G30" s="60"/>
      <c r="H30" s="60">
        <f t="shared" ref="H30" si="5">SUM(H29,I29)</f>
        <v>24134</v>
      </c>
      <c r="I30" s="60"/>
      <c r="J30" s="60">
        <f t="shared" ref="J30" si="6">SUM(J29,K29)</f>
        <v>23796</v>
      </c>
      <c r="K30" s="60"/>
      <c r="L30" s="60">
        <f t="shared" ref="L30" si="7">SUM(L29,M29)</f>
        <v>23938</v>
      </c>
      <c r="M30" s="60"/>
      <c r="N30" s="60">
        <f t="shared" ref="N30" si="8">SUM(N29,O29)</f>
        <v>29573</v>
      </c>
      <c r="O30" s="60"/>
      <c r="P30" s="60">
        <f t="shared" ref="P30" si="9">SUM(P29,Q29)</f>
        <v>25777</v>
      </c>
      <c r="Q30" s="60"/>
      <c r="R30" s="60">
        <f t="shared" ref="R30" si="10">SUM(R29,S29)</f>
        <v>21629</v>
      </c>
      <c r="S30" s="60"/>
      <c r="T30" s="60">
        <f t="shared" ref="T30" si="11">SUM(T29,U29)</f>
        <v>23326</v>
      </c>
      <c r="U30" s="60"/>
      <c r="V30" s="60">
        <f t="shared" ref="V30" si="12">SUM(V29,W29)</f>
        <v>24027</v>
      </c>
      <c r="W30" s="60"/>
      <c r="X30" s="60">
        <f t="shared" ref="X30" si="13">SUM(X29,Y29)</f>
        <v>31949</v>
      </c>
      <c r="Y30" s="60"/>
      <c r="Z30" s="60">
        <f>SUM(Z29,AA29)</f>
        <v>310237</v>
      </c>
      <c r="AA30" s="60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B30:C30"/>
    <mergeCell ref="D30:E30"/>
    <mergeCell ref="F30:G30"/>
    <mergeCell ref="H30:I30"/>
    <mergeCell ref="J30:K30"/>
    <mergeCell ref="L30:M30"/>
    <mergeCell ref="Z30:AA30"/>
    <mergeCell ref="N30:O30"/>
    <mergeCell ref="P30:Q30"/>
    <mergeCell ref="R30:S30"/>
    <mergeCell ref="T30:U30"/>
    <mergeCell ref="V30:W30"/>
    <mergeCell ref="X30:Y3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D27" sqref="AD27"/>
    </sheetView>
  </sheetViews>
  <sheetFormatPr defaultRowHeight="15" x14ac:dyDescent="0.25"/>
  <cols>
    <col min="1" max="1" width="31.5703125" bestFit="1" customWidth="1"/>
    <col min="2" max="25" width="6.7109375" customWidth="1"/>
    <col min="26" max="26" width="8.42578125" customWidth="1"/>
    <col min="27" max="27" width="6.7109375" customWidth="1"/>
  </cols>
  <sheetData>
    <row r="1" spans="1:27" ht="18.75" x14ac:dyDescent="0.25">
      <c r="A1" s="59" t="s">
        <v>58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x14ac:dyDescent="0.25">
      <c r="A2" s="6"/>
      <c r="B2" s="61" t="s">
        <v>1</v>
      </c>
      <c r="C2" s="61"/>
      <c r="D2" s="62" t="s">
        <v>2</v>
      </c>
      <c r="E2" s="62"/>
      <c r="F2" s="61" t="s">
        <v>3</v>
      </c>
      <c r="G2" s="61"/>
      <c r="H2" s="62" t="s">
        <v>4</v>
      </c>
      <c r="I2" s="62"/>
      <c r="J2" s="61" t="s">
        <v>5</v>
      </c>
      <c r="K2" s="61"/>
      <c r="L2" s="62" t="s">
        <v>6</v>
      </c>
      <c r="M2" s="62"/>
      <c r="N2" s="61" t="s">
        <v>7</v>
      </c>
      <c r="O2" s="61"/>
      <c r="P2" s="62" t="s">
        <v>8</v>
      </c>
      <c r="Q2" s="62"/>
      <c r="R2" s="61" t="s">
        <v>9</v>
      </c>
      <c r="S2" s="61"/>
      <c r="T2" s="62" t="s">
        <v>10</v>
      </c>
      <c r="U2" s="62"/>
      <c r="V2" s="61" t="s">
        <v>11</v>
      </c>
      <c r="W2" s="61"/>
      <c r="X2" s="62" t="s">
        <v>12</v>
      </c>
      <c r="Y2" s="62"/>
      <c r="Z2" s="63" t="s">
        <v>13</v>
      </c>
      <c r="AA2" s="63"/>
    </row>
    <row r="3" spans="1:27" x14ac:dyDescent="0.25">
      <c r="A3" s="7"/>
      <c r="B3" s="46" t="s">
        <v>46</v>
      </c>
      <c r="C3" s="4" t="s">
        <v>47</v>
      </c>
      <c r="D3" s="46" t="s">
        <v>46</v>
      </c>
      <c r="E3" s="4" t="s">
        <v>47</v>
      </c>
      <c r="F3" s="46" t="s">
        <v>46</v>
      </c>
      <c r="G3" s="4" t="s">
        <v>47</v>
      </c>
      <c r="H3" s="46" t="s">
        <v>46</v>
      </c>
      <c r="I3" s="4" t="s">
        <v>47</v>
      </c>
      <c r="J3" s="3" t="s">
        <v>46</v>
      </c>
      <c r="K3" s="4" t="s">
        <v>47</v>
      </c>
      <c r="L3" s="3" t="s">
        <v>46</v>
      </c>
      <c r="M3" s="4" t="s">
        <v>47</v>
      </c>
      <c r="N3" s="3" t="s">
        <v>46</v>
      </c>
      <c r="O3" s="4" t="s">
        <v>47</v>
      </c>
      <c r="P3" s="3" t="s">
        <v>46</v>
      </c>
      <c r="Q3" s="4" t="s">
        <v>47</v>
      </c>
      <c r="R3" s="3" t="s">
        <v>46</v>
      </c>
      <c r="S3" s="4" t="s">
        <v>47</v>
      </c>
      <c r="T3" s="3" t="s">
        <v>46</v>
      </c>
      <c r="U3" s="4" t="s">
        <v>47</v>
      </c>
      <c r="V3" s="3" t="s">
        <v>46</v>
      </c>
      <c r="W3" s="4" t="s">
        <v>47</v>
      </c>
      <c r="X3" s="3" t="s">
        <v>46</v>
      </c>
      <c r="Y3" s="4" t="s">
        <v>47</v>
      </c>
      <c r="Z3" s="3" t="s">
        <v>46</v>
      </c>
      <c r="AA3" s="4" t="s">
        <v>47</v>
      </c>
    </row>
    <row r="4" spans="1:27" ht="15.75" x14ac:dyDescent="0.25">
      <c r="A4" s="8" t="s">
        <v>14</v>
      </c>
      <c r="B4" s="48">
        <v>186</v>
      </c>
      <c r="C4" s="49">
        <v>1</v>
      </c>
      <c r="D4" s="16">
        <v>165</v>
      </c>
      <c r="E4" s="17">
        <v>0</v>
      </c>
      <c r="F4" s="16">
        <v>133</v>
      </c>
      <c r="G4" s="17">
        <v>0</v>
      </c>
      <c r="H4" s="16">
        <v>195</v>
      </c>
      <c r="I4" s="17">
        <v>1</v>
      </c>
      <c r="J4" s="27">
        <v>100</v>
      </c>
      <c r="K4" s="17">
        <v>1</v>
      </c>
      <c r="L4" s="27">
        <v>252</v>
      </c>
      <c r="M4" s="17">
        <v>2</v>
      </c>
      <c r="N4" s="27">
        <v>338</v>
      </c>
      <c r="O4" s="17">
        <v>2</v>
      </c>
      <c r="P4" s="27">
        <v>327</v>
      </c>
      <c r="Q4" s="17">
        <v>0</v>
      </c>
      <c r="R4" s="27">
        <v>190</v>
      </c>
      <c r="S4" s="17">
        <v>0</v>
      </c>
      <c r="T4" s="27">
        <v>156</v>
      </c>
      <c r="U4" s="17">
        <v>0</v>
      </c>
      <c r="V4" s="27">
        <v>204</v>
      </c>
      <c r="W4" s="17">
        <v>0</v>
      </c>
      <c r="X4" s="27">
        <v>166</v>
      </c>
      <c r="Y4" s="17">
        <v>0</v>
      </c>
      <c r="Z4" s="27">
        <f>B4+D4+F4+H4+J4+L4+N4+P4+R4+T4+V4+X4</f>
        <v>2412</v>
      </c>
      <c r="AA4" s="17">
        <f>C4+E4+G4+I4+K4+M4+O4+Q4+S4+U4+W4+Y4</f>
        <v>7</v>
      </c>
    </row>
    <row r="5" spans="1:27" ht="15.75" x14ac:dyDescent="0.25">
      <c r="A5" s="8" t="s">
        <v>15</v>
      </c>
      <c r="B5" s="16">
        <v>64</v>
      </c>
      <c r="C5" s="17">
        <v>0</v>
      </c>
      <c r="D5" s="16">
        <v>39</v>
      </c>
      <c r="E5" s="17">
        <v>0</v>
      </c>
      <c r="F5" s="16">
        <v>39</v>
      </c>
      <c r="G5" s="17">
        <v>0</v>
      </c>
      <c r="H5" s="16">
        <v>67</v>
      </c>
      <c r="I5" s="17">
        <v>0</v>
      </c>
      <c r="J5" s="27">
        <v>47</v>
      </c>
      <c r="K5" s="17">
        <v>0</v>
      </c>
      <c r="L5" s="27">
        <v>43</v>
      </c>
      <c r="M5" s="17">
        <v>0</v>
      </c>
      <c r="N5" s="27">
        <v>53</v>
      </c>
      <c r="O5" s="17">
        <v>0</v>
      </c>
      <c r="P5" s="27">
        <v>80</v>
      </c>
      <c r="Q5" s="17">
        <v>0</v>
      </c>
      <c r="R5" s="27">
        <v>71</v>
      </c>
      <c r="S5" s="17">
        <v>0</v>
      </c>
      <c r="T5" s="27">
        <v>48</v>
      </c>
      <c r="U5" s="17">
        <v>0</v>
      </c>
      <c r="V5" s="27">
        <v>64</v>
      </c>
      <c r="W5" s="17">
        <v>0</v>
      </c>
      <c r="X5" s="27">
        <v>17</v>
      </c>
      <c r="Y5" s="17">
        <v>0</v>
      </c>
      <c r="Z5" s="27">
        <f t="shared" ref="Z5:AA26" si="0">B5+D5+F5+H5+J5+L5+N5+P5+R5+T5+V5+X5</f>
        <v>632</v>
      </c>
      <c r="AA5" s="17">
        <f t="shared" si="0"/>
        <v>0</v>
      </c>
    </row>
    <row r="6" spans="1:27" ht="15.75" x14ac:dyDescent="0.25">
      <c r="A6" s="8" t="s">
        <v>16</v>
      </c>
      <c r="B6" s="16">
        <v>3038</v>
      </c>
      <c r="C6" s="17">
        <v>2</v>
      </c>
      <c r="D6" s="16">
        <v>2535</v>
      </c>
      <c r="E6" s="17">
        <v>3</v>
      </c>
      <c r="F6" s="16">
        <v>2975</v>
      </c>
      <c r="G6" s="17">
        <v>0</v>
      </c>
      <c r="H6" s="16">
        <v>3333</v>
      </c>
      <c r="I6" s="17">
        <v>2</v>
      </c>
      <c r="J6" s="27">
        <v>3098</v>
      </c>
      <c r="K6" s="17">
        <v>2</v>
      </c>
      <c r="L6" s="27">
        <v>3586</v>
      </c>
      <c r="M6" s="17">
        <v>2</v>
      </c>
      <c r="N6" s="27">
        <v>3918</v>
      </c>
      <c r="O6" s="17">
        <v>2</v>
      </c>
      <c r="P6" s="27">
        <v>3088</v>
      </c>
      <c r="Q6" s="17">
        <v>0</v>
      </c>
      <c r="R6" s="27">
        <v>3112</v>
      </c>
      <c r="S6" s="17">
        <v>0</v>
      </c>
      <c r="T6" s="27">
        <v>3724</v>
      </c>
      <c r="U6" s="17">
        <v>0</v>
      </c>
      <c r="V6" s="27">
        <v>3893</v>
      </c>
      <c r="W6" s="17">
        <v>0</v>
      </c>
      <c r="X6" s="27">
        <v>1908</v>
      </c>
      <c r="Y6" s="17">
        <v>245</v>
      </c>
      <c r="Z6" s="27">
        <f t="shared" si="0"/>
        <v>38208</v>
      </c>
      <c r="AA6" s="17">
        <f t="shared" si="0"/>
        <v>258</v>
      </c>
    </row>
    <row r="7" spans="1:27" ht="15.75" x14ac:dyDescent="0.25">
      <c r="A7" s="8" t="s">
        <v>17</v>
      </c>
      <c r="B7" s="16">
        <v>183</v>
      </c>
      <c r="C7" s="17">
        <v>0</v>
      </c>
      <c r="D7" s="16">
        <v>3176</v>
      </c>
      <c r="E7" s="17">
        <v>1</v>
      </c>
      <c r="F7" s="16">
        <v>0</v>
      </c>
      <c r="G7" s="17">
        <v>0</v>
      </c>
      <c r="H7" s="16">
        <v>0</v>
      </c>
      <c r="I7" s="17">
        <v>0</v>
      </c>
      <c r="J7" s="27">
        <v>0</v>
      </c>
      <c r="K7" s="17">
        <v>0</v>
      </c>
      <c r="L7" s="27">
        <v>0</v>
      </c>
      <c r="M7" s="17">
        <v>0</v>
      </c>
      <c r="N7" s="27">
        <v>0</v>
      </c>
      <c r="O7" s="17">
        <v>0</v>
      </c>
      <c r="P7" s="27">
        <v>0</v>
      </c>
      <c r="Q7" s="17">
        <v>0</v>
      </c>
      <c r="R7" s="27">
        <v>0</v>
      </c>
      <c r="S7" s="17">
        <v>0</v>
      </c>
      <c r="T7" s="27">
        <v>112</v>
      </c>
      <c r="U7" s="17">
        <v>0</v>
      </c>
      <c r="V7" s="27">
        <v>0</v>
      </c>
      <c r="W7" s="17">
        <v>0</v>
      </c>
      <c r="X7" s="27">
        <v>0</v>
      </c>
      <c r="Y7" s="17">
        <v>0</v>
      </c>
      <c r="Z7" s="27">
        <f t="shared" si="0"/>
        <v>3471</v>
      </c>
      <c r="AA7" s="17">
        <f t="shared" si="0"/>
        <v>1</v>
      </c>
    </row>
    <row r="8" spans="1:27" ht="15.75" x14ac:dyDescent="0.25">
      <c r="A8" s="10" t="s">
        <v>18</v>
      </c>
      <c r="B8" s="16">
        <v>0</v>
      </c>
      <c r="C8" s="17">
        <v>0</v>
      </c>
      <c r="D8" s="16">
        <v>0</v>
      </c>
      <c r="E8" s="17">
        <v>0</v>
      </c>
      <c r="F8" s="16">
        <v>0</v>
      </c>
      <c r="G8" s="17">
        <v>0</v>
      </c>
      <c r="H8" s="16">
        <v>0</v>
      </c>
      <c r="I8" s="17">
        <v>0</v>
      </c>
      <c r="J8" s="27">
        <v>0</v>
      </c>
      <c r="K8" s="17">
        <v>0</v>
      </c>
      <c r="L8" s="27">
        <v>0</v>
      </c>
      <c r="M8" s="17">
        <v>0</v>
      </c>
      <c r="N8" s="27">
        <v>0</v>
      </c>
      <c r="O8" s="17">
        <v>0</v>
      </c>
      <c r="P8" s="27">
        <v>0</v>
      </c>
      <c r="Q8" s="17">
        <v>0</v>
      </c>
      <c r="R8" s="27">
        <v>0</v>
      </c>
      <c r="S8" s="17">
        <v>0</v>
      </c>
      <c r="T8" s="27">
        <v>0</v>
      </c>
      <c r="U8" s="17">
        <v>0</v>
      </c>
      <c r="V8" s="27">
        <v>0</v>
      </c>
      <c r="W8" s="17">
        <v>0</v>
      </c>
      <c r="X8" s="27">
        <v>0</v>
      </c>
      <c r="Y8" s="17">
        <v>0</v>
      </c>
      <c r="Z8" s="28"/>
      <c r="AA8" s="20"/>
    </row>
    <row r="9" spans="1:27" ht="15.75" x14ac:dyDescent="0.25">
      <c r="A9" s="8" t="s">
        <v>19</v>
      </c>
      <c r="B9" s="16">
        <v>2</v>
      </c>
      <c r="C9" s="17">
        <v>0</v>
      </c>
      <c r="D9" s="16">
        <v>3</v>
      </c>
      <c r="E9" s="17">
        <v>0</v>
      </c>
      <c r="F9" s="16">
        <v>3</v>
      </c>
      <c r="G9" s="17">
        <v>3</v>
      </c>
      <c r="H9" s="16">
        <v>1</v>
      </c>
      <c r="I9" s="17">
        <v>0</v>
      </c>
      <c r="J9" s="27">
        <v>1</v>
      </c>
      <c r="K9" s="17">
        <v>0</v>
      </c>
      <c r="L9" s="27">
        <v>2</v>
      </c>
      <c r="M9" s="17">
        <v>0</v>
      </c>
      <c r="N9" s="27">
        <v>2</v>
      </c>
      <c r="O9" s="17">
        <v>0</v>
      </c>
      <c r="P9" s="27">
        <v>1</v>
      </c>
      <c r="Q9" s="17">
        <v>0</v>
      </c>
      <c r="R9" s="27">
        <v>4</v>
      </c>
      <c r="S9" s="17">
        <v>0</v>
      </c>
      <c r="T9" s="27">
        <v>2</v>
      </c>
      <c r="U9" s="17">
        <v>4</v>
      </c>
      <c r="V9" s="27">
        <v>0</v>
      </c>
      <c r="W9" s="17">
        <v>0</v>
      </c>
      <c r="X9" s="27">
        <v>0</v>
      </c>
      <c r="Y9" s="17">
        <v>0</v>
      </c>
      <c r="Z9" s="27">
        <f t="shared" si="0"/>
        <v>21</v>
      </c>
      <c r="AA9" s="17">
        <f t="shared" si="0"/>
        <v>7</v>
      </c>
    </row>
    <row r="10" spans="1:27" ht="15.75" x14ac:dyDescent="0.25">
      <c r="A10" s="8" t="s">
        <v>20</v>
      </c>
      <c r="B10" s="16">
        <v>281</v>
      </c>
      <c r="C10" s="17">
        <v>1</v>
      </c>
      <c r="D10" s="16">
        <v>277</v>
      </c>
      <c r="E10" s="17">
        <v>0</v>
      </c>
      <c r="F10" s="16">
        <v>285</v>
      </c>
      <c r="G10" s="17">
        <v>0</v>
      </c>
      <c r="H10" s="16">
        <v>295</v>
      </c>
      <c r="I10" s="17">
        <v>0</v>
      </c>
      <c r="J10" s="27">
        <v>343</v>
      </c>
      <c r="K10" s="17">
        <v>1</v>
      </c>
      <c r="L10" s="27">
        <v>252</v>
      </c>
      <c r="M10" s="17">
        <v>0</v>
      </c>
      <c r="N10" s="27">
        <v>257</v>
      </c>
      <c r="O10" s="17">
        <v>0</v>
      </c>
      <c r="P10" s="27">
        <v>312</v>
      </c>
      <c r="Q10" s="17">
        <v>0</v>
      </c>
      <c r="R10" s="27">
        <v>248</v>
      </c>
      <c r="S10" s="17">
        <v>0</v>
      </c>
      <c r="T10" s="27">
        <v>337</v>
      </c>
      <c r="U10" s="17">
        <v>0</v>
      </c>
      <c r="V10" s="27">
        <v>300</v>
      </c>
      <c r="W10" s="17">
        <v>0</v>
      </c>
      <c r="X10" s="27">
        <v>151</v>
      </c>
      <c r="Y10" s="17">
        <v>0</v>
      </c>
      <c r="Z10" s="27">
        <f t="shared" si="0"/>
        <v>3338</v>
      </c>
      <c r="AA10" s="17">
        <f t="shared" si="0"/>
        <v>2</v>
      </c>
    </row>
    <row r="11" spans="1:27" ht="15.75" x14ac:dyDescent="0.25">
      <c r="A11" s="8" t="s">
        <v>21</v>
      </c>
      <c r="B11" s="16">
        <v>22</v>
      </c>
      <c r="C11" s="17">
        <v>0</v>
      </c>
      <c r="D11" s="16">
        <v>10</v>
      </c>
      <c r="E11" s="17">
        <v>0</v>
      </c>
      <c r="F11" s="16">
        <v>36</v>
      </c>
      <c r="G11" s="17">
        <v>0</v>
      </c>
      <c r="H11" s="16">
        <v>33</v>
      </c>
      <c r="I11" s="17">
        <v>0</v>
      </c>
      <c r="J11" s="27">
        <v>29</v>
      </c>
      <c r="K11" s="17">
        <v>0</v>
      </c>
      <c r="L11" s="27">
        <v>16</v>
      </c>
      <c r="M11" s="17">
        <v>0</v>
      </c>
      <c r="N11" s="27">
        <v>8</v>
      </c>
      <c r="O11" s="17">
        <v>0</v>
      </c>
      <c r="P11" s="27">
        <v>8</v>
      </c>
      <c r="Q11" s="17">
        <v>0</v>
      </c>
      <c r="R11" s="27">
        <v>6</v>
      </c>
      <c r="S11" s="17">
        <v>0</v>
      </c>
      <c r="T11" s="27">
        <v>3</v>
      </c>
      <c r="U11" s="17">
        <v>0</v>
      </c>
      <c r="V11" s="27">
        <v>13</v>
      </c>
      <c r="W11" s="17">
        <v>0</v>
      </c>
      <c r="X11" s="27">
        <v>12</v>
      </c>
      <c r="Y11" s="17">
        <v>0</v>
      </c>
      <c r="Z11" s="27">
        <f t="shared" si="0"/>
        <v>196</v>
      </c>
      <c r="AA11" s="17">
        <f t="shared" si="0"/>
        <v>0</v>
      </c>
    </row>
    <row r="12" spans="1:27" ht="15.75" x14ac:dyDescent="0.25">
      <c r="A12" s="8" t="s">
        <v>22</v>
      </c>
      <c r="B12" s="16">
        <v>2678</v>
      </c>
      <c r="C12" s="17">
        <v>0</v>
      </c>
      <c r="D12" s="16">
        <v>5058</v>
      </c>
      <c r="E12" s="17">
        <v>1</v>
      </c>
      <c r="F12" s="16">
        <v>3725</v>
      </c>
      <c r="G12" s="17">
        <v>0</v>
      </c>
      <c r="H12" s="16">
        <v>3011</v>
      </c>
      <c r="I12" s="17">
        <v>2</v>
      </c>
      <c r="J12" s="27">
        <v>3167</v>
      </c>
      <c r="K12" s="17">
        <v>3</v>
      </c>
      <c r="L12" s="27">
        <v>2988</v>
      </c>
      <c r="M12" s="17">
        <v>4</v>
      </c>
      <c r="N12" s="27">
        <v>3800</v>
      </c>
      <c r="O12" s="17">
        <v>1</v>
      </c>
      <c r="P12" s="27">
        <v>3694</v>
      </c>
      <c r="Q12" s="17">
        <v>2</v>
      </c>
      <c r="R12" s="27">
        <v>1976</v>
      </c>
      <c r="S12" s="17">
        <v>2</v>
      </c>
      <c r="T12" s="27">
        <v>2433</v>
      </c>
      <c r="U12" s="17">
        <v>0</v>
      </c>
      <c r="V12" s="27">
        <v>2581</v>
      </c>
      <c r="W12" s="17">
        <v>0</v>
      </c>
      <c r="X12" s="27">
        <v>1401</v>
      </c>
      <c r="Y12" s="17">
        <v>0</v>
      </c>
      <c r="Z12" s="27">
        <f t="shared" si="0"/>
        <v>36512</v>
      </c>
      <c r="AA12" s="17">
        <f t="shared" si="0"/>
        <v>15</v>
      </c>
    </row>
    <row r="13" spans="1:27" ht="15.75" x14ac:dyDescent="0.25">
      <c r="A13" s="10" t="s">
        <v>23</v>
      </c>
      <c r="B13" s="16">
        <v>0</v>
      </c>
      <c r="C13" s="17">
        <v>0</v>
      </c>
      <c r="D13" s="16">
        <v>0</v>
      </c>
      <c r="E13" s="17">
        <v>0</v>
      </c>
      <c r="F13" s="16">
        <v>0</v>
      </c>
      <c r="G13" s="17">
        <v>0</v>
      </c>
      <c r="H13" s="16">
        <v>0</v>
      </c>
      <c r="I13" s="17">
        <v>0</v>
      </c>
      <c r="J13" s="27">
        <v>0</v>
      </c>
      <c r="K13" s="17">
        <v>0</v>
      </c>
      <c r="L13" s="27">
        <v>0</v>
      </c>
      <c r="M13" s="17">
        <v>0</v>
      </c>
      <c r="N13" s="27">
        <v>0</v>
      </c>
      <c r="O13" s="17">
        <v>0</v>
      </c>
      <c r="P13" s="27">
        <v>0</v>
      </c>
      <c r="Q13" s="17">
        <v>0</v>
      </c>
      <c r="R13" s="27">
        <v>0</v>
      </c>
      <c r="S13" s="17">
        <v>0</v>
      </c>
      <c r="T13" s="27">
        <v>0</v>
      </c>
      <c r="U13" s="17">
        <v>0</v>
      </c>
      <c r="V13" s="27">
        <v>0</v>
      </c>
      <c r="W13" s="17">
        <v>0</v>
      </c>
      <c r="X13" s="27">
        <v>0</v>
      </c>
      <c r="Y13" s="17">
        <v>0</v>
      </c>
      <c r="Z13" s="28"/>
      <c r="AA13" s="20"/>
    </row>
    <row r="14" spans="1:27" ht="15.75" x14ac:dyDescent="0.25">
      <c r="A14" s="8" t="s">
        <v>24</v>
      </c>
      <c r="B14" s="16">
        <v>8424</v>
      </c>
      <c r="C14" s="17">
        <v>16</v>
      </c>
      <c r="D14" s="16">
        <v>12546</v>
      </c>
      <c r="E14" s="17">
        <v>16</v>
      </c>
      <c r="F14" s="16">
        <v>8691</v>
      </c>
      <c r="G14" s="17">
        <v>78</v>
      </c>
      <c r="H14" s="16">
        <v>5852</v>
      </c>
      <c r="I14" s="17">
        <v>17</v>
      </c>
      <c r="J14" s="27">
        <v>6096</v>
      </c>
      <c r="K14" s="17">
        <v>199</v>
      </c>
      <c r="L14" s="27">
        <v>8026</v>
      </c>
      <c r="M14" s="17">
        <v>92</v>
      </c>
      <c r="N14" s="27">
        <v>8974</v>
      </c>
      <c r="O14" s="17">
        <v>15</v>
      </c>
      <c r="P14" s="27">
        <v>6149</v>
      </c>
      <c r="Q14" s="17">
        <v>41</v>
      </c>
      <c r="R14" s="27">
        <v>3633</v>
      </c>
      <c r="S14" s="17">
        <v>39</v>
      </c>
      <c r="T14" s="27">
        <v>5733</v>
      </c>
      <c r="U14" s="17">
        <v>36</v>
      </c>
      <c r="V14" s="27">
        <v>5896</v>
      </c>
      <c r="W14" s="17">
        <v>18</v>
      </c>
      <c r="X14" s="27">
        <v>3093</v>
      </c>
      <c r="Y14" s="17">
        <v>32</v>
      </c>
      <c r="Z14" s="27">
        <f t="shared" si="0"/>
        <v>83113</v>
      </c>
      <c r="AA14" s="17">
        <f t="shared" si="0"/>
        <v>599</v>
      </c>
    </row>
    <row r="15" spans="1:27" ht="15.75" x14ac:dyDescent="0.25">
      <c r="A15" s="8" t="s">
        <v>25</v>
      </c>
      <c r="B15" s="16">
        <v>102</v>
      </c>
      <c r="C15" s="17">
        <v>2</v>
      </c>
      <c r="D15" s="16">
        <v>92</v>
      </c>
      <c r="E15" s="17">
        <v>4</v>
      </c>
      <c r="F15" s="16">
        <v>95</v>
      </c>
      <c r="G15" s="17">
        <v>6</v>
      </c>
      <c r="H15" s="16">
        <v>113</v>
      </c>
      <c r="I15" s="17">
        <v>0</v>
      </c>
      <c r="J15" s="27">
        <v>134</v>
      </c>
      <c r="K15" s="17">
        <v>2</v>
      </c>
      <c r="L15" s="27">
        <v>104</v>
      </c>
      <c r="M15" s="17">
        <v>0</v>
      </c>
      <c r="N15" s="27">
        <v>97</v>
      </c>
      <c r="O15" s="17">
        <v>0</v>
      </c>
      <c r="P15" s="27">
        <v>75</v>
      </c>
      <c r="Q15" s="17">
        <v>1</v>
      </c>
      <c r="R15" s="27">
        <v>107</v>
      </c>
      <c r="S15" s="17">
        <v>0</v>
      </c>
      <c r="T15" s="27">
        <v>115</v>
      </c>
      <c r="U15" s="17">
        <v>0</v>
      </c>
      <c r="V15" s="27">
        <v>95</v>
      </c>
      <c r="W15" s="17">
        <v>0</v>
      </c>
      <c r="X15" s="27">
        <v>49</v>
      </c>
      <c r="Y15" s="17">
        <v>0</v>
      </c>
      <c r="Z15" s="27">
        <f t="shared" si="0"/>
        <v>1178</v>
      </c>
      <c r="AA15" s="17">
        <f t="shared" si="0"/>
        <v>15</v>
      </c>
    </row>
    <row r="16" spans="1:27" ht="15.75" x14ac:dyDescent="0.25">
      <c r="A16" s="8" t="s">
        <v>26</v>
      </c>
      <c r="B16" s="16">
        <v>10</v>
      </c>
      <c r="C16" s="17">
        <v>6</v>
      </c>
      <c r="D16" s="16">
        <v>16</v>
      </c>
      <c r="E16" s="17">
        <v>2</v>
      </c>
      <c r="F16" s="16">
        <v>26</v>
      </c>
      <c r="G16" s="17">
        <v>0</v>
      </c>
      <c r="H16" s="16">
        <v>6</v>
      </c>
      <c r="I16" s="17">
        <v>0</v>
      </c>
      <c r="J16" s="27">
        <v>8</v>
      </c>
      <c r="K16" s="17">
        <v>0</v>
      </c>
      <c r="L16" s="27">
        <v>8</v>
      </c>
      <c r="M16" s="17">
        <v>0</v>
      </c>
      <c r="N16" s="27">
        <v>9</v>
      </c>
      <c r="O16" s="17">
        <v>1</v>
      </c>
      <c r="P16" s="27">
        <v>14</v>
      </c>
      <c r="Q16" s="17">
        <v>0</v>
      </c>
      <c r="R16" s="27">
        <v>9</v>
      </c>
      <c r="S16" s="17">
        <v>0</v>
      </c>
      <c r="T16" s="27">
        <v>9</v>
      </c>
      <c r="U16" s="17">
        <v>0</v>
      </c>
      <c r="V16" s="27">
        <v>11</v>
      </c>
      <c r="W16" s="17">
        <v>0</v>
      </c>
      <c r="X16" s="27">
        <v>6</v>
      </c>
      <c r="Y16" s="17">
        <v>0</v>
      </c>
      <c r="Z16" s="27">
        <f t="shared" si="0"/>
        <v>132</v>
      </c>
      <c r="AA16" s="17">
        <f t="shared" si="0"/>
        <v>9</v>
      </c>
    </row>
    <row r="17" spans="1:27" ht="15.75" x14ac:dyDescent="0.25">
      <c r="A17" s="8" t="s">
        <v>55</v>
      </c>
      <c r="B17" s="16">
        <v>1769</v>
      </c>
      <c r="C17" s="17">
        <v>55</v>
      </c>
      <c r="D17" s="16">
        <v>1419</v>
      </c>
      <c r="E17" s="17">
        <v>35</v>
      </c>
      <c r="F17" s="16">
        <v>1436</v>
      </c>
      <c r="G17" s="17">
        <v>8</v>
      </c>
      <c r="H17" s="16">
        <v>1586</v>
      </c>
      <c r="I17" s="17">
        <v>4</v>
      </c>
      <c r="J17" s="27">
        <v>1377</v>
      </c>
      <c r="K17" s="17">
        <v>5</v>
      </c>
      <c r="L17" s="27">
        <v>1448</v>
      </c>
      <c r="M17" s="17">
        <v>17</v>
      </c>
      <c r="N17" s="27">
        <v>1514</v>
      </c>
      <c r="O17" s="17">
        <v>13</v>
      </c>
      <c r="P17" s="27">
        <v>1782</v>
      </c>
      <c r="Q17" s="17">
        <v>14</v>
      </c>
      <c r="R17" s="27">
        <v>1440</v>
      </c>
      <c r="S17" s="17">
        <v>24</v>
      </c>
      <c r="T17" s="27">
        <v>1446</v>
      </c>
      <c r="U17" s="17">
        <v>3</v>
      </c>
      <c r="V17" s="27">
        <v>1323</v>
      </c>
      <c r="W17" s="17">
        <v>9</v>
      </c>
      <c r="X17" s="27">
        <v>23877</v>
      </c>
      <c r="Y17" s="17">
        <v>283</v>
      </c>
      <c r="Z17" s="27">
        <f t="shared" si="0"/>
        <v>40417</v>
      </c>
      <c r="AA17" s="17">
        <f t="shared" si="0"/>
        <v>470</v>
      </c>
    </row>
    <row r="18" spans="1:27" ht="15.75" x14ac:dyDescent="0.25">
      <c r="A18" s="8" t="s">
        <v>28</v>
      </c>
      <c r="B18" s="16">
        <v>402</v>
      </c>
      <c r="C18" s="17">
        <v>3</v>
      </c>
      <c r="D18" s="16">
        <v>223</v>
      </c>
      <c r="E18" s="17">
        <v>5</v>
      </c>
      <c r="F18" s="16">
        <v>293</v>
      </c>
      <c r="G18" s="17">
        <v>2</v>
      </c>
      <c r="H18" s="16">
        <v>330</v>
      </c>
      <c r="I18" s="17">
        <v>0</v>
      </c>
      <c r="J18" s="27">
        <v>271</v>
      </c>
      <c r="K18" s="17">
        <v>0</v>
      </c>
      <c r="L18" s="27">
        <v>260</v>
      </c>
      <c r="M18" s="17">
        <v>1</v>
      </c>
      <c r="N18" s="27">
        <v>293</v>
      </c>
      <c r="O18" s="17">
        <v>4</v>
      </c>
      <c r="P18" s="27">
        <v>396</v>
      </c>
      <c r="Q18" s="17">
        <v>2</v>
      </c>
      <c r="R18" s="27">
        <v>311</v>
      </c>
      <c r="S18" s="17">
        <v>4</v>
      </c>
      <c r="T18" s="27">
        <v>280</v>
      </c>
      <c r="U18" s="17">
        <v>2</v>
      </c>
      <c r="V18" s="27">
        <v>244</v>
      </c>
      <c r="W18" s="17">
        <v>0</v>
      </c>
      <c r="X18" s="27">
        <v>122</v>
      </c>
      <c r="Y18" s="17">
        <v>1</v>
      </c>
      <c r="Z18" s="27">
        <f t="shared" si="0"/>
        <v>3425</v>
      </c>
      <c r="AA18" s="17">
        <f t="shared" si="0"/>
        <v>24</v>
      </c>
    </row>
    <row r="19" spans="1:27" ht="15.75" x14ac:dyDescent="0.25">
      <c r="A19" s="12" t="s">
        <v>29</v>
      </c>
      <c r="B19" s="16">
        <v>42</v>
      </c>
      <c r="C19" s="17">
        <v>0</v>
      </c>
      <c r="D19" s="16">
        <v>38</v>
      </c>
      <c r="E19" s="17">
        <v>0</v>
      </c>
      <c r="F19" s="16">
        <v>38</v>
      </c>
      <c r="G19" s="17">
        <v>0</v>
      </c>
      <c r="H19" s="16">
        <v>73</v>
      </c>
      <c r="I19" s="17">
        <v>0</v>
      </c>
      <c r="J19" s="27">
        <v>57</v>
      </c>
      <c r="K19" s="17">
        <v>1</v>
      </c>
      <c r="L19" s="27">
        <v>50</v>
      </c>
      <c r="M19" s="17">
        <v>0</v>
      </c>
      <c r="N19" s="27">
        <v>76</v>
      </c>
      <c r="O19" s="17">
        <v>0</v>
      </c>
      <c r="P19" s="27">
        <v>79</v>
      </c>
      <c r="Q19" s="17">
        <v>0</v>
      </c>
      <c r="R19" s="27">
        <v>58</v>
      </c>
      <c r="S19" s="17">
        <v>0</v>
      </c>
      <c r="T19" s="27">
        <v>91</v>
      </c>
      <c r="U19" s="17">
        <v>0</v>
      </c>
      <c r="V19" s="27">
        <v>64</v>
      </c>
      <c r="W19" s="17">
        <v>0</v>
      </c>
      <c r="X19" s="27">
        <v>17</v>
      </c>
      <c r="Y19" s="17">
        <v>0</v>
      </c>
      <c r="Z19" s="27">
        <f t="shared" si="0"/>
        <v>683</v>
      </c>
      <c r="AA19" s="17">
        <f t="shared" si="0"/>
        <v>1</v>
      </c>
    </row>
    <row r="20" spans="1:27" ht="15.75" x14ac:dyDescent="0.25">
      <c r="A20" s="10" t="s">
        <v>30</v>
      </c>
      <c r="B20" s="16">
        <v>0</v>
      </c>
      <c r="C20" s="17">
        <v>0</v>
      </c>
      <c r="D20" s="16">
        <v>0</v>
      </c>
      <c r="E20" s="17">
        <v>0</v>
      </c>
      <c r="F20" s="16">
        <v>0</v>
      </c>
      <c r="G20" s="17">
        <v>0</v>
      </c>
      <c r="H20" s="16">
        <v>0</v>
      </c>
      <c r="I20" s="17">
        <v>0</v>
      </c>
      <c r="J20" s="27">
        <v>0</v>
      </c>
      <c r="K20" s="17">
        <v>0</v>
      </c>
      <c r="L20" s="27">
        <v>0</v>
      </c>
      <c r="M20" s="17">
        <v>0</v>
      </c>
      <c r="N20" s="27">
        <v>0</v>
      </c>
      <c r="O20" s="17">
        <v>0</v>
      </c>
      <c r="P20" s="27">
        <v>0</v>
      </c>
      <c r="Q20" s="17">
        <v>0</v>
      </c>
      <c r="R20" s="27">
        <v>0</v>
      </c>
      <c r="S20" s="17">
        <v>0</v>
      </c>
      <c r="T20" s="27">
        <v>0</v>
      </c>
      <c r="U20" s="17">
        <v>0</v>
      </c>
      <c r="V20" s="27">
        <v>0</v>
      </c>
      <c r="W20" s="17">
        <v>0</v>
      </c>
      <c r="X20" s="27">
        <v>0</v>
      </c>
      <c r="Y20" s="17">
        <v>0</v>
      </c>
      <c r="Z20" s="28"/>
      <c r="AA20" s="20"/>
    </row>
    <row r="21" spans="1:27" ht="15.75" x14ac:dyDescent="0.25">
      <c r="A21" s="8" t="s">
        <v>31</v>
      </c>
      <c r="B21" s="16">
        <v>6</v>
      </c>
      <c r="C21" s="17">
        <v>0</v>
      </c>
      <c r="D21" s="16">
        <v>3</v>
      </c>
      <c r="E21" s="17">
        <v>0</v>
      </c>
      <c r="F21" s="16">
        <v>5</v>
      </c>
      <c r="G21" s="17">
        <v>0</v>
      </c>
      <c r="H21" s="16">
        <v>5</v>
      </c>
      <c r="I21" s="17">
        <v>0</v>
      </c>
      <c r="J21" s="27">
        <v>6</v>
      </c>
      <c r="K21" s="17">
        <v>0</v>
      </c>
      <c r="L21" s="27">
        <v>4</v>
      </c>
      <c r="M21" s="17">
        <v>0</v>
      </c>
      <c r="N21" s="27">
        <v>4</v>
      </c>
      <c r="O21" s="17">
        <v>0</v>
      </c>
      <c r="P21" s="27">
        <v>16</v>
      </c>
      <c r="Q21" s="17">
        <v>0</v>
      </c>
      <c r="R21" s="27">
        <v>0</v>
      </c>
      <c r="S21" s="17">
        <v>0</v>
      </c>
      <c r="T21" s="27">
        <v>4</v>
      </c>
      <c r="U21" s="17">
        <v>0</v>
      </c>
      <c r="V21" s="27">
        <v>3</v>
      </c>
      <c r="W21" s="17">
        <v>0</v>
      </c>
      <c r="X21" s="27">
        <v>4</v>
      </c>
      <c r="Y21" s="17">
        <v>0</v>
      </c>
      <c r="Z21" s="27">
        <f t="shared" si="0"/>
        <v>60</v>
      </c>
      <c r="AA21" s="17">
        <f t="shared" si="0"/>
        <v>0</v>
      </c>
    </row>
    <row r="22" spans="1:27" ht="15.75" x14ac:dyDescent="0.25">
      <c r="A22" s="8" t="s">
        <v>32</v>
      </c>
      <c r="B22" s="16">
        <v>258</v>
      </c>
      <c r="C22" s="17">
        <v>0</v>
      </c>
      <c r="D22" s="16">
        <v>230</v>
      </c>
      <c r="E22" s="17">
        <v>0</v>
      </c>
      <c r="F22" s="16">
        <v>483</v>
      </c>
      <c r="G22" s="17">
        <v>0</v>
      </c>
      <c r="H22" s="16">
        <v>204</v>
      </c>
      <c r="I22" s="17">
        <v>0</v>
      </c>
      <c r="J22" s="27">
        <v>752</v>
      </c>
      <c r="K22" s="17">
        <v>20</v>
      </c>
      <c r="L22" s="27">
        <v>1490</v>
      </c>
      <c r="M22" s="17">
        <v>0</v>
      </c>
      <c r="N22" s="27">
        <v>627</v>
      </c>
      <c r="O22" s="17">
        <v>1</v>
      </c>
      <c r="P22" s="27">
        <v>1511</v>
      </c>
      <c r="Q22" s="17">
        <v>0</v>
      </c>
      <c r="R22" s="27">
        <v>509</v>
      </c>
      <c r="S22" s="17">
        <v>0</v>
      </c>
      <c r="T22" s="27">
        <v>307</v>
      </c>
      <c r="U22" s="17">
        <v>0</v>
      </c>
      <c r="V22" s="27">
        <v>476</v>
      </c>
      <c r="W22" s="17">
        <v>0</v>
      </c>
      <c r="X22" s="27">
        <v>390</v>
      </c>
      <c r="Y22" s="17">
        <v>0</v>
      </c>
      <c r="Z22" s="27">
        <f t="shared" si="0"/>
        <v>7237</v>
      </c>
      <c r="AA22" s="17">
        <f t="shared" si="0"/>
        <v>21</v>
      </c>
    </row>
    <row r="23" spans="1:27" ht="15.75" x14ac:dyDescent="0.25">
      <c r="A23" s="8" t="s">
        <v>33</v>
      </c>
      <c r="B23" s="16">
        <v>529</v>
      </c>
      <c r="C23" s="17">
        <v>0</v>
      </c>
      <c r="D23" s="16">
        <v>109</v>
      </c>
      <c r="E23" s="17">
        <v>0</v>
      </c>
      <c r="F23" s="16">
        <v>107</v>
      </c>
      <c r="G23" s="17">
        <v>0</v>
      </c>
      <c r="H23" s="16">
        <v>146</v>
      </c>
      <c r="I23" s="17">
        <v>0</v>
      </c>
      <c r="J23" s="27">
        <v>101</v>
      </c>
      <c r="K23" s="17">
        <v>1</v>
      </c>
      <c r="L23" s="27">
        <v>98</v>
      </c>
      <c r="M23" s="17">
        <v>0</v>
      </c>
      <c r="N23" s="27">
        <v>106</v>
      </c>
      <c r="O23" s="17">
        <v>0</v>
      </c>
      <c r="P23" s="27">
        <v>344</v>
      </c>
      <c r="Q23" s="17">
        <v>0</v>
      </c>
      <c r="R23" s="27">
        <v>308</v>
      </c>
      <c r="S23" s="17">
        <v>0</v>
      </c>
      <c r="T23" s="27">
        <v>116</v>
      </c>
      <c r="U23" s="17">
        <v>0</v>
      </c>
      <c r="V23" s="27">
        <v>91</v>
      </c>
      <c r="W23" s="17">
        <v>0</v>
      </c>
      <c r="X23" s="27">
        <v>20</v>
      </c>
      <c r="Y23" s="17">
        <v>0</v>
      </c>
      <c r="Z23" s="27">
        <f t="shared" si="0"/>
        <v>2075</v>
      </c>
      <c r="AA23" s="17">
        <f t="shared" si="0"/>
        <v>1</v>
      </c>
    </row>
    <row r="24" spans="1:27" ht="15.75" x14ac:dyDescent="0.25">
      <c r="A24" s="8" t="s">
        <v>34</v>
      </c>
      <c r="B24" s="16">
        <v>8113</v>
      </c>
      <c r="C24" s="17">
        <v>1</v>
      </c>
      <c r="D24" s="16">
        <v>8722</v>
      </c>
      <c r="E24" s="17">
        <v>4</v>
      </c>
      <c r="F24" s="16">
        <v>8080</v>
      </c>
      <c r="G24" s="17">
        <v>5</v>
      </c>
      <c r="H24" s="16">
        <v>7948</v>
      </c>
      <c r="I24" s="17">
        <v>3</v>
      </c>
      <c r="J24" s="27">
        <v>8324</v>
      </c>
      <c r="K24" s="17">
        <v>3</v>
      </c>
      <c r="L24" s="27">
        <v>9091</v>
      </c>
      <c r="M24" s="17">
        <v>4</v>
      </c>
      <c r="N24" s="27">
        <v>10480</v>
      </c>
      <c r="O24" s="17">
        <v>11</v>
      </c>
      <c r="P24" s="27">
        <v>8733</v>
      </c>
      <c r="Q24" s="17">
        <v>3</v>
      </c>
      <c r="R24" s="27">
        <v>7276</v>
      </c>
      <c r="S24" s="17">
        <v>8</v>
      </c>
      <c r="T24" s="27">
        <v>8966</v>
      </c>
      <c r="U24" s="17">
        <v>1</v>
      </c>
      <c r="V24" s="27">
        <v>9441</v>
      </c>
      <c r="W24" s="17">
        <v>20</v>
      </c>
      <c r="X24" s="27">
        <v>4808</v>
      </c>
      <c r="Y24" s="17">
        <v>2</v>
      </c>
      <c r="Z24" s="27">
        <f t="shared" si="0"/>
        <v>99982</v>
      </c>
      <c r="AA24" s="17">
        <f t="shared" si="0"/>
        <v>65</v>
      </c>
    </row>
    <row r="25" spans="1:27" ht="15.75" x14ac:dyDescent="0.25">
      <c r="A25" s="8" t="s">
        <v>35</v>
      </c>
      <c r="B25" s="16">
        <v>195</v>
      </c>
      <c r="C25" s="17">
        <v>0</v>
      </c>
      <c r="D25" s="16">
        <v>156</v>
      </c>
      <c r="E25" s="17">
        <v>1</v>
      </c>
      <c r="F25" s="16">
        <v>340</v>
      </c>
      <c r="G25" s="17">
        <v>0</v>
      </c>
      <c r="H25" s="16">
        <v>330</v>
      </c>
      <c r="I25" s="17">
        <v>0</v>
      </c>
      <c r="J25" s="27">
        <v>314</v>
      </c>
      <c r="K25" s="17">
        <v>0</v>
      </c>
      <c r="L25" s="27">
        <v>196</v>
      </c>
      <c r="M25" s="17">
        <v>0</v>
      </c>
      <c r="N25" s="27">
        <v>318</v>
      </c>
      <c r="O25" s="17">
        <v>0</v>
      </c>
      <c r="P25" s="27">
        <v>239</v>
      </c>
      <c r="Q25" s="17">
        <v>0</v>
      </c>
      <c r="R25" s="27">
        <v>109</v>
      </c>
      <c r="S25" s="17">
        <v>0</v>
      </c>
      <c r="T25" s="27">
        <v>111</v>
      </c>
      <c r="U25" s="17">
        <v>0</v>
      </c>
      <c r="V25" s="27">
        <v>175</v>
      </c>
      <c r="W25" s="17">
        <v>0</v>
      </c>
      <c r="X25" s="27">
        <v>117</v>
      </c>
      <c r="Y25" s="17">
        <v>0</v>
      </c>
      <c r="Z25" s="27">
        <f t="shared" si="0"/>
        <v>2600</v>
      </c>
      <c r="AA25" s="17">
        <f t="shared" si="0"/>
        <v>1</v>
      </c>
    </row>
    <row r="26" spans="1:27" ht="15.75" x14ac:dyDescent="0.25">
      <c r="A26" s="8" t="s">
        <v>36</v>
      </c>
      <c r="B26" s="16">
        <v>709</v>
      </c>
      <c r="C26" s="17">
        <v>1</v>
      </c>
      <c r="D26" s="16">
        <v>443</v>
      </c>
      <c r="E26" s="17">
        <v>0</v>
      </c>
      <c r="F26" s="16">
        <v>543</v>
      </c>
      <c r="G26" s="17">
        <v>19</v>
      </c>
      <c r="H26" s="16">
        <v>543</v>
      </c>
      <c r="I26" s="17">
        <v>4</v>
      </c>
      <c r="J26" s="27">
        <v>618</v>
      </c>
      <c r="K26" s="17">
        <v>7</v>
      </c>
      <c r="L26" s="27">
        <v>647</v>
      </c>
      <c r="M26" s="17">
        <v>56</v>
      </c>
      <c r="N26" s="27">
        <v>774</v>
      </c>
      <c r="O26" s="17">
        <v>51</v>
      </c>
      <c r="P26" s="27">
        <v>686</v>
      </c>
      <c r="Q26" s="17">
        <v>19</v>
      </c>
      <c r="R26" s="27">
        <v>642</v>
      </c>
      <c r="S26" s="17">
        <v>3</v>
      </c>
      <c r="T26" s="27">
        <v>605</v>
      </c>
      <c r="U26" s="17">
        <v>8</v>
      </c>
      <c r="V26" s="27">
        <v>799</v>
      </c>
      <c r="W26" s="17">
        <v>107</v>
      </c>
      <c r="X26" s="27">
        <v>382</v>
      </c>
      <c r="Y26" s="17">
        <v>39</v>
      </c>
      <c r="Z26" s="27">
        <f t="shared" si="0"/>
        <v>7391</v>
      </c>
      <c r="AA26" s="17">
        <f t="shared" si="0"/>
        <v>314</v>
      </c>
    </row>
    <row r="27" spans="1:27" ht="15.75" x14ac:dyDescent="0.25">
      <c r="A27" s="8" t="s">
        <v>37</v>
      </c>
      <c r="B27" s="16">
        <v>51</v>
      </c>
      <c r="C27" s="17">
        <v>27</v>
      </c>
      <c r="D27" s="16">
        <v>32</v>
      </c>
      <c r="E27" s="17">
        <v>184</v>
      </c>
      <c r="F27" s="16">
        <v>22</v>
      </c>
      <c r="G27" s="17">
        <v>90</v>
      </c>
      <c r="H27" s="16">
        <v>25</v>
      </c>
      <c r="I27" s="17">
        <v>111</v>
      </c>
      <c r="J27" s="27">
        <v>20</v>
      </c>
      <c r="K27" s="17">
        <v>81</v>
      </c>
      <c r="L27" s="27">
        <v>14</v>
      </c>
      <c r="M27" s="17">
        <v>195</v>
      </c>
      <c r="N27" s="27">
        <v>17</v>
      </c>
      <c r="O27" s="17">
        <v>310</v>
      </c>
      <c r="P27" s="27">
        <v>32</v>
      </c>
      <c r="Q27" s="17">
        <v>74</v>
      </c>
      <c r="R27" s="27">
        <v>56</v>
      </c>
      <c r="S27" s="17">
        <v>11</v>
      </c>
      <c r="T27" s="27">
        <v>139</v>
      </c>
      <c r="U27" s="17">
        <v>28</v>
      </c>
      <c r="V27" s="27">
        <v>159</v>
      </c>
      <c r="W27" s="17">
        <v>21</v>
      </c>
      <c r="X27" s="27">
        <v>66</v>
      </c>
      <c r="Y27" s="17">
        <v>38</v>
      </c>
      <c r="Z27" s="27">
        <f>B27+D27+F27+H27+J27+L27+N27+P27+R27+T27+V27+X27</f>
        <v>633</v>
      </c>
      <c r="AA27" s="17">
        <f>C27+E27+G27+I27+K27+M27+O27+Q27+S27+U27+W27+Y27</f>
        <v>1170</v>
      </c>
    </row>
    <row r="28" spans="1:27" ht="15.75" x14ac:dyDescent="0.25">
      <c r="A28" s="40"/>
      <c r="B28" s="50"/>
      <c r="C28" s="51"/>
      <c r="D28" s="21"/>
      <c r="E28" s="22"/>
      <c r="F28" s="21"/>
      <c r="G28" s="22"/>
      <c r="H28" s="23"/>
      <c r="I28" s="23"/>
      <c r="J28" s="23"/>
      <c r="K28" s="23"/>
      <c r="L28" s="23"/>
      <c r="M28" s="2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41"/>
      <c r="Z28" s="18"/>
      <c r="AA28" s="18"/>
    </row>
    <row r="29" spans="1:27" ht="15.75" x14ac:dyDescent="0.25">
      <c r="A29" s="15" t="s">
        <v>48</v>
      </c>
      <c r="B29" s="24">
        <f t="shared" ref="B29:Y29" si="1">SUM(B4:B28)</f>
        <v>27064</v>
      </c>
      <c r="C29" s="24">
        <f t="shared" si="1"/>
        <v>115</v>
      </c>
      <c r="D29" s="24">
        <f t="shared" si="1"/>
        <v>35292</v>
      </c>
      <c r="E29" s="24">
        <f t="shared" si="1"/>
        <v>256</v>
      </c>
      <c r="F29" s="24">
        <f t="shared" si="1"/>
        <v>27355</v>
      </c>
      <c r="G29" s="24">
        <f t="shared" si="1"/>
        <v>211</v>
      </c>
      <c r="H29" s="24">
        <f t="shared" si="1"/>
        <v>24096</v>
      </c>
      <c r="I29" s="24">
        <f t="shared" si="1"/>
        <v>144</v>
      </c>
      <c r="J29" s="24">
        <f t="shared" si="1"/>
        <v>24863</v>
      </c>
      <c r="K29" s="24">
        <f t="shared" si="1"/>
        <v>326</v>
      </c>
      <c r="L29" s="24">
        <f t="shared" si="1"/>
        <v>28575</v>
      </c>
      <c r="M29" s="24">
        <f t="shared" si="1"/>
        <v>373</v>
      </c>
      <c r="N29" s="25">
        <f t="shared" si="1"/>
        <v>31665</v>
      </c>
      <c r="O29" s="25">
        <f t="shared" si="1"/>
        <v>411</v>
      </c>
      <c r="P29" s="25">
        <f t="shared" si="1"/>
        <v>27566</v>
      </c>
      <c r="Q29" s="25">
        <f t="shared" si="1"/>
        <v>156</v>
      </c>
      <c r="R29" s="25">
        <f t="shared" si="1"/>
        <v>20065</v>
      </c>
      <c r="S29" s="25">
        <f t="shared" si="1"/>
        <v>91</v>
      </c>
      <c r="T29" s="25">
        <f t="shared" si="1"/>
        <v>24737</v>
      </c>
      <c r="U29" s="25">
        <f t="shared" si="1"/>
        <v>82</v>
      </c>
      <c r="V29" s="25">
        <f>SUM(V4:V28)</f>
        <v>25832</v>
      </c>
      <c r="W29" s="25">
        <f t="shared" si="1"/>
        <v>175</v>
      </c>
      <c r="X29" s="25">
        <f t="shared" si="1"/>
        <v>36606</v>
      </c>
      <c r="Y29" s="25">
        <f t="shared" si="1"/>
        <v>640</v>
      </c>
      <c r="Z29" s="25">
        <f>B29+D29+F29+H29+J29+L29+N29+P29+R29+T29+V29+X29</f>
        <v>333716</v>
      </c>
      <c r="AA29" s="25">
        <f t="shared" ref="AA29" si="2">C29+E29+G29+I29+K29+M29+O29+Q29+S29+U29+W29+Y29</f>
        <v>2980</v>
      </c>
    </row>
    <row r="30" spans="1:27" x14ac:dyDescent="0.25">
      <c r="A30" s="47" t="s">
        <v>49</v>
      </c>
      <c r="B30" s="60">
        <f>SUM(B29,C29)</f>
        <v>27179</v>
      </c>
      <c r="C30" s="60"/>
      <c r="D30" s="60">
        <f t="shared" ref="D30" si="3">SUM(D29,E29)</f>
        <v>35548</v>
      </c>
      <c r="E30" s="60"/>
      <c r="F30" s="60">
        <f t="shared" ref="F30" si="4">SUM(F29,G29)</f>
        <v>27566</v>
      </c>
      <c r="G30" s="60"/>
      <c r="H30" s="60">
        <f t="shared" ref="H30" si="5">SUM(H29,I29)</f>
        <v>24240</v>
      </c>
      <c r="I30" s="60"/>
      <c r="J30" s="60">
        <f t="shared" ref="J30" si="6">SUM(J29,K29)</f>
        <v>25189</v>
      </c>
      <c r="K30" s="60"/>
      <c r="L30" s="60">
        <f t="shared" ref="L30" si="7">SUM(L29,M29)</f>
        <v>28948</v>
      </c>
      <c r="M30" s="60"/>
      <c r="N30" s="60">
        <f t="shared" ref="N30" si="8">SUM(N29,O29)</f>
        <v>32076</v>
      </c>
      <c r="O30" s="60"/>
      <c r="P30" s="60">
        <f t="shared" ref="P30" si="9">SUM(P29,Q29)</f>
        <v>27722</v>
      </c>
      <c r="Q30" s="60"/>
      <c r="R30" s="60">
        <f t="shared" ref="R30" si="10">SUM(R29,S29)</f>
        <v>20156</v>
      </c>
      <c r="S30" s="60"/>
      <c r="T30" s="60">
        <f t="shared" ref="T30" si="11">SUM(T29,U29)</f>
        <v>24819</v>
      </c>
      <c r="U30" s="60"/>
      <c r="V30" s="60">
        <f t="shared" ref="V30" si="12">SUM(V29,W29)</f>
        <v>26007</v>
      </c>
      <c r="W30" s="60"/>
      <c r="X30" s="60">
        <f t="shared" ref="X30" si="13">SUM(X29,Y29)</f>
        <v>37246</v>
      </c>
      <c r="Y30" s="60"/>
      <c r="Z30" s="60">
        <f>SUM(Z29,AA29)</f>
        <v>336696</v>
      </c>
      <c r="AA30" s="60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L30:M30"/>
    <mergeCell ref="Z30:AA30"/>
    <mergeCell ref="N30:O30"/>
    <mergeCell ref="P30:Q30"/>
    <mergeCell ref="R30:S30"/>
    <mergeCell ref="T30:U30"/>
    <mergeCell ref="V30:W30"/>
    <mergeCell ref="X30:Y30"/>
    <mergeCell ref="B30:C30"/>
    <mergeCell ref="D30:E30"/>
    <mergeCell ref="F30:G30"/>
    <mergeCell ref="H30:I30"/>
    <mergeCell ref="J30:K30"/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sqref="A1:XFD1048576"/>
    </sheetView>
  </sheetViews>
  <sheetFormatPr defaultRowHeight="15" x14ac:dyDescent="0.25"/>
  <cols>
    <col min="1" max="1" width="31.5703125" bestFit="1" customWidth="1"/>
    <col min="2" max="24" width="6.7109375" customWidth="1"/>
    <col min="25" max="25" width="5.85546875" customWidth="1"/>
    <col min="26" max="26" width="8.42578125" customWidth="1"/>
    <col min="27" max="27" width="6.7109375" customWidth="1"/>
  </cols>
  <sheetData>
    <row r="1" spans="1:27" ht="18.75" x14ac:dyDescent="0.25">
      <c r="A1" s="59" t="s">
        <v>59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x14ac:dyDescent="0.25">
      <c r="A2" s="6"/>
      <c r="B2" s="61" t="s">
        <v>1</v>
      </c>
      <c r="C2" s="61"/>
      <c r="D2" s="62" t="s">
        <v>2</v>
      </c>
      <c r="E2" s="62"/>
      <c r="F2" s="61" t="s">
        <v>3</v>
      </c>
      <c r="G2" s="61"/>
      <c r="H2" s="62" t="s">
        <v>4</v>
      </c>
      <c r="I2" s="62"/>
      <c r="J2" s="61" t="s">
        <v>5</v>
      </c>
      <c r="K2" s="61"/>
      <c r="L2" s="62" t="s">
        <v>6</v>
      </c>
      <c r="M2" s="62"/>
      <c r="N2" s="61" t="s">
        <v>7</v>
      </c>
      <c r="O2" s="61"/>
      <c r="P2" s="62" t="s">
        <v>8</v>
      </c>
      <c r="Q2" s="62"/>
      <c r="R2" s="61" t="s">
        <v>9</v>
      </c>
      <c r="S2" s="61"/>
      <c r="T2" s="62" t="s">
        <v>10</v>
      </c>
      <c r="U2" s="62"/>
      <c r="V2" s="61" t="s">
        <v>11</v>
      </c>
      <c r="W2" s="61"/>
      <c r="X2" s="62" t="s">
        <v>12</v>
      </c>
      <c r="Y2" s="62"/>
      <c r="Z2" s="63" t="s">
        <v>13</v>
      </c>
      <c r="AA2" s="63"/>
    </row>
    <row r="3" spans="1:27" x14ac:dyDescent="0.25">
      <c r="A3" s="7"/>
      <c r="B3" s="52" t="s">
        <v>46</v>
      </c>
      <c r="C3" s="4" t="s">
        <v>47</v>
      </c>
      <c r="D3" s="52" t="s">
        <v>46</v>
      </c>
      <c r="E3" s="4" t="s">
        <v>47</v>
      </c>
      <c r="F3" s="52" t="s">
        <v>46</v>
      </c>
      <c r="G3" s="4" t="s">
        <v>47</v>
      </c>
      <c r="H3" s="52" t="s">
        <v>46</v>
      </c>
      <c r="I3" s="4" t="s">
        <v>47</v>
      </c>
      <c r="J3" s="3" t="s">
        <v>46</v>
      </c>
      <c r="K3" s="4" t="s">
        <v>47</v>
      </c>
      <c r="L3" s="3" t="s">
        <v>46</v>
      </c>
      <c r="M3" s="4" t="s">
        <v>47</v>
      </c>
      <c r="N3" s="3" t="s">
        <v>46</v>
      </c>
      <c r="O3" s="4" t="s">
        <v>47</v>
      </c>
      <c r="P3" s="3" t="s">
        <v>46</v>
      </c>
      <c r="Q3" s="4" t="s">
        <v>47</v>
      </c>
      <c r="R3" s="3" t="s">
        <v>46</v>
      </c>
      <c r="S3" s="4" t="s">
        <v>47</v>
      </c>
      <c r="T3" s="3" t="s">
        <v>46</v>
      </c>
      <c r="U3" s="4" t="s">
        <v>47</v>
      </c>
      <c r="V3" s="3" t="s">
        <v>46</v>
      </c>
      <c r="W3" s="4" t="s">
        <v>47</v>
      </c>
      <c r="X3" s="3" t="s">
        <v>46</v>
      </c>
      <c r="Y3" s="4" t="s">
        <v>47</v>
      </c>
      <c r="Z3" s="3" t="s">
        <v>46</v>
      </c>
      <c r="AA3" s="4" t="s">
        <v>47</v>
      </c>
    </row>
    <row r="4" spans="1:27" ht="15.75" x14ac:dyDescent="0.25">
      <c r="A4" s="8" t="s">
        <v>14</v>
      </c>
      <c r="B4" s="48">
        <v>249</v>
      </c>
      <c r="C4" s="49">
        <v>0</v>
      </c>
      <c r="D4" s="16">
        <v>221</v>
      </c>
      <c r="E4" s="17">
        <v>0</v>
      </c>
      <c r="F4" s="16">
        <v>217</v>
      </c>
      <c r="G4" s="17">
        <v>0</v>
      </c>
      <c r="H4" s="16">
        <v>321</v>
      </c>
      <c r="I4" s="17">
        <v>0</v>
      </c>
      <c r="J4" s="27">
        <v>151</v>
      </c>
      <c r="K4" s="17">
        <v>0</v>
      </c>
      <c r="L4" s="27">
        <v>343</v>
      </c>
      <c r="M4" s="17">
        <v>0</v>
      </c>
      <c r="N4" s="27">
        <v>623</v>
      </c>
      <c r="O4" s="17">
        <v>0</v>
      </c>
      <c r="P4" s="27">
        <v>440</v>
      </c>
      <c r="Q4" s="17">
        <v>0</v>
      </c>
      <c r="R4" s="27">
        <v>158</v>
      </c>
      <c r="S4" s="17">
        <v>0</v>
      </c>
      <c r="T4" s="27">
        <v>156</v>
      </c>
      <c r="U4" s="17">
        <v>0</v>
      </c>
      <c r="V4" s="27">
        <v>123</v>
      </c>
      <c r="W4" s="17">
        <v>1</v>
      </c>
      <c r="X4" s="27">
        <v>483</v>
      </c>
      <c r="Y4" s="17">
        <v>3</v>
      </c>
      <c r="Z4" s="27">
        <f>B4+D4+F4+H4+J4+L4+N4+P4+R4+T4+V4+X4</f>
        <v>3485</v>
      </c>
      <c r="AA4" s="17">
        <f>C4+E4+G4+I4+K4+M4+O4+Q4+S4+U4+W4+Y4</f>
        <v>4</v>
      </c>
    </row>
    <row r="5" spans="1:27" ht="15.75" x14ac:dyDescent="0.25">
      <c r="A5" s="8" t="s">
        <v>15</v>
      </c>
      <c r="B5" s="16">
        <v>79</v>
      </c>
      <c r="C5" s="17">
        <v>0</v>
      </c>
      <c r="D5" s="16">
        <v>39</v>
      </c>
      <c r="E5" s="17">
        <v>0</v>
      </c>
      <c r="F5" s="16">
        <v>57</v>
      </c>
      <c r="G5" s="17">
        <v>0</v>
      </c>
      <c r="H5" s="16">
        <v>73</v>
      </c>
      <c r="I5" s="17">
        <v>0</v>
      </c>
      <c r="J5" s="27">
        <v>43</v>
      </c>
      <c r="K5" s="17">
        <v>0</v>
      </c>
      <c r="L5" s="27">
        <v>47</v>
      </c>
      <c r="M5" s="17">
        <v>0</v>
      </c>
      <c r="N5" s="27">
        <v>72</v>
      </c>
      <c r="O5" s="17">
        <v>0</v>
      </c>
      <c r="P5" s="27">
        <v>88</v>
      </c>
      <c r="Q5" s="17">
        <v>0</v>
      </c>
      <c r="R5" s="27">
        <v>58</v>
      </c>
      <c r="S5" s="17">
        <v>0</v>
      </c>
      <c r="T5" s="27">
        <v>63</v>
      </c>
      <c r="U5" s="17">
        <v>0</v>
      </c>
      <c r="V5" s="27">
        <v>38</v>
      </c>
      <c r="W5" s="17">
        <v>0</v>
      </c>
      <c r="X5" s="27">
        <v>73</v>
      </c>
      <c r="Y5" s="17">
        <v>0</v>
      </c>
      <c r="Z5" s="27">
        <f t="shared" ref="Z5:AA26" si="0">B5+D5+F5+H5+J5+L5+N5+P5+R5+T5+V5+X5</f>
        <v>730</v>
      </c>
      <c r="AA5" s="17">
        <f t="shared" si="0"/>
        <v>0</v>
      </c>
    </row>
    <row r="6" spans="1:27" ht="15.75" x14ac:dyDescent="0.25">
      <c r="A6" s="8" t="s">
        <v>16</v>
      </c>
      <c r="B6" s="16">
        <v>2893</v>
      </c>
      <c r="C6" s="17">
        <v>2</v>
      </c>
      <c r="D6" s="16">
        <v>2704</v>
      </c>
      <c r="E6" s="17">
        <v>0</v>
      </c>
      <c r="F6" s="16">
        <v>3339</v>
      </c>
      <c r="G6" s="17">
        <v>9</v>
      </c>
      <c r="H6" s="16">
        <v>3693</v>
      </c>
      <c r="I6" s="17">
        <v>0</v>
      </c>
      <c r="J6" s="27">
        <v>3648</v>
      </c>
      <c r="K6" s="17">
        <v>1</v>
      </c>
      <c r="L6" s="27">
        <v>3317</v>
      </c>
      <c r="M6" s="17">
        <v>4</v>
      </c>
      <c r="N6" s="27">
        <v>3947</v>
      </c>
      <c r="O6" s="17">
        <v>5</v>
      </c>
      <c r="P6" s="27">
        <v>2727</v>
      </c>
      <c r="Q6" s="17">
        <v>6</v>
      </c>
      <c r="R6" s="27">
        <v>3028</v>
      </c>
      <c r="S6" s="17">
        <v>3</v>
      </c>
      <c r="T6" s="27">
        <v>4033</v>
      </c>
      <c r="U6" s="17">
        <v>2</v>
      </c>
      <c r="V6" s="27">
        <v>3613</v>
      </c>
      <c r="W6" s="17">
        <v>2</v>
      </c>
      <c r="X6" s="27">
        <v>2239</v>
      </c>
      <c r="Y6" s="17">
        <v>174</v>
      </c>
      <c r="Z6" s="27">
        <f t="shared" si="0"/>
        <v>39181</v>
      </c>
      <c r="AA6" s="17">
        <f t="shared" si="0"/>
        <v>208</v>
      </c>
    </row>
    <row r="7" spans="1:27" ht="15.75" x14ac:dyDescent="0.25">
      <c r="A7" s="8" t="s">
        <v>17</v>
      </c>
      <c r="B7" s="16">
        <v>76</v>
      </c>
      <c r="C7" s="17">
        <v>1</v>
      </c>
      <c r="D7" s="16">
        <v>3588</v>
      </c>
      <c r="E7" s="17">
        <v>1</v>
      </c>
      <c r="F7" s="16">
        <v>676</v>
      </c>
      <c r="G7" s="17">
        <v>10</v>
      </c>
      <c r="H7" s="16">
        <v>0</v>
      </c>
      <c r="I7" s="17">
        <v>0</v>
      </c>
      <c r="J7" s="27">
        <v>0</v>
      </c>
      <c r="K7" s="17">
        <v>0</v>
      </c>
      <c r="L7" s="27">
        <v>0</v>
      </c>
      <c r="M7" s="17">
        <v>0</v>
      </c>
      <c r="N7" s="27">
        <v>0</v>
      </c>
      <c r="O7" s="17">
        <v>0</v>
      </c>
      <c r="P7" s="27">
        <v>0</v>
      </c>
      <c r="Q7" s="17">
        <v>0</v>
      </c>
      <c r="R7" s="27">
        <v>0</v>
      </c>
      <c r="S7" s="17">
        <v>0</v>
      </c>
      <c r="T7" s="27">
        <v>259</v>
      </c>
      <c r="U7" s="17">
        <v>0</v>
      </c>
      <c r="V7" s="27">
        <v>46</v>
      </c>
      <c r="W7" s="17">
        <v>0</v>
      </c>
      <c r="X7" s="27">
        <v>0</v>
      </c>
      <c r="Y7" s="17">
        <v>0</v>
      </c>
      <c r="Z7" s="27">
        <f t="shared" si="0"/>
        <v>4645</v>
      </c>
      <c r="AA7" s="17">
        <f t="shared" si="0"/>
        <v>12</v>
      </c>
    </row>
    <row r="8" spans="1:27" ht="15.75" x14ac:dyDescent="0.25">
      <c r="A8" s="10" t="s">
        <v>18</v>
      </c>
      <c r="B8" s="16">
        <v>0</v>
      </c>
      <c r="C8" s="17">
        <v>0</v>
      </c>
      <c r="D8" s="16">
        <v>0</v>
      </c>
      <c r="E8" s="17">
        <v>0</v>
      </c>
      <c r="F8" s="16">
        <v>0</v>
      </c>
      <c r="G8" s="17">
        <v>0</v>
      </c>
      <c r="H8" s="16">
        <v>0</v>
      </c>
      <c r="I8" s="17">
        <v>0</v>
      </c>
      <c r="J8" s="27">
        <v>0</v>
      </c>
      <c r="K8" s="17">
        <v>0</v>
      </c>
      <c r="L8" s="27">
        <v>0</v>
      </c>
      <c r="M8" s="17">
        <v>0</v>
      </c>
      <c r="N8" s="27">
        <v>0</v>
      </c>
      <c r="O8" s="17">
        <v>0</v>
      </c>
      <c r="P8" s="27">
        <v>0</v>
      </c>
      <c r="Q8" s="17">
        <v>0</v>
      </c>
      <c r="R8" s="27">
        <v>0</v>
      </c>
      <c r="S8" s="17">
        <v>0</v>
      </c>
      <c r="T8" s="27">
        <v>0</v>
      </c>
      <c r="U8" s="17">
        <v>0</v>
      </c>
      <c r="V8" s="27">
        <v>0</v>
      </c>
      <c r="W8" s="17">
        <v>0</v>
      </c>
      <c r="X8" s="27">
        <v>0</v>
      </c>
      <c r="Y8" s="17">
        <v>0</v>
      </c>
      <c r="Z8" s="27">
        <f t="shared" si="0"/>
        <v>0</v>
      </c>
      <c r="AA8" s="17">
        <f t="shared" si="0"/>
        <v>0</v>
      </c>
    </row>
    <row r="9" spans="1:27" ht="15.75" x14ac:dyDescent="0.25">
      <c r="A9" s="8" t="s">
        <v>19</v>
      </c>
      <c r="B9" s="16">
        <v>5</v>
      </c>
      <c r="C9" s="17">
        <v>0</v>
      </c>
      <c r="D9" s="16">
        <v>5</v>
      </c>
      <c r="E9" s="17">
        <v>1</v>
      </c>
      <c r="F9" s="16">
        <v>1</v>
      </c>
      <c r="G9" s="17">
        <v>0</v>
      </c>
      <c r="H9" s="16">
        <v>7</v>
      </c>
      <c r="I9" s="17">
        <v>0</v>
      </c>
      <c r="J9" s="27">
        <v>5</v>
      </c>
      <c r="K9" s="17">
        <v>0</v>
      </c>
      <c r="L9" s="27">
        <v>4</v>
      </c>
      <c r="M9" s="17">
        <v>0</v>
      </c>
      <c r="N9" s="27">
        <v>15</v>
      </c>
      <c r="O9" s="17">
        <v>0</v>
      </c>
      <c r="P9" s="27">
        <v>18</v>
      </c>
      <c r="Q9" s="17">
        <v>0</v>
      </c>
      <c r="R9" s="27">
        <v>4</v>
      </c>
      <c r="S9" s="17">
        <v>0</v>
      </c>
      <c r="T9" s="27">
        <v>4</v>
      </c>
      <c r="U9" s="17">
        <v>0</v>
      </c>
      <c r="V9" s="27">
        <v>8</v>
      </c>
      <c r="W9" s="17">
        <v>2</v>
      </c>
      <c r="X9" s="27">
        <v>7</v>
      </c>
      <c r="Y9" s="17">
        <v>0</v>
      </c>
      <c r="Z9" s="27">
        <f t="shared" si="0"/>
        <v>83</v>
      </c>
      <c r="AA9" s="17">
        <f t="shared" si="0"/>
        <v>3</v>
      </c>
    </row>
    <row r="10" spans="1:27" ht="15.75" x14ac:dyDescent="0.25">
      <c r="A10" s="8" t="s">
        <v>20</v>
      </c>
      <c r="B10" s="16">
        <v>242</v>
      </c>
      <c r="C10" s="17">
        <v>0</v>
      </c>
      <c r="D10" s="16">
        <v>211</v>
      </c>
      <c r="E10" s="17">
        <v>0</v>
      </c>
      <c r="F10" s="16">
        <v>292</v>
      </c>
      <c r="G10" s="17">
        <v>0</v>
      </c>
      <c r="H10" s="16">
        <v>325</v>
      </c>
      <c r="I10" s="17">
        <v>0</v>
      </c>
      <c r="J10" s="27">
        <v>290</v>
      </c>
      <c r="K10" s="17">
        <v>0</v>
      </c>
      <c r="L10" s="27">
        <v>320</v>
      </c>
      <c r="M10" s="17">
        <v>0</v>
      </c>
      <c r="N10" s="27">
        <v>272</v>
      </c>
      <c r="O10" s="17">
        <v>0</v>
      </c>
      <c r="P10" s="27">
        <v>266</v>
      </c>
      <c r="Q10" s="17">
        <v>0</v>
      </c>
      <c r="R10" s="27">
        <v>276</v>
      </c>
      <c r="S10" s="17">
        <v>0</v>
      </c>
      <c r="T10" s="27">
        <v>297</v>
      </c>
      <c r="U10" s="17">
        <v>0</v>
      </c>
      <c r="V10" s="27">
        <v>335</v>
      </c>
      <c r="W10" s="17">
        <v>0</v>
      </c>
      <c r="X10" s="27">
        <v>325</v>
      </c>
      <c r="Y10" s="17">
        <v>0</v>
      </c>
      <c r="Z10" s="27">
        <f t="shared" si="0"/>
        <v>3451</v>
      </c>
      <c r="AA10" s="17">
        <f t="shared" si="0"/>
        <v>0</v>
      </c>
    </row>
    <row r="11" spans="1:27" ht="15.75" x14ac:dyDescent="0.25">
      <c r="A11" s="8" t="s">
        <v>21</v>
      </c>
      <c r="B11" s="16">
        <v>29</v>
      </c>
      <c r="C11" s="17">
        <v>0</v>
      </c>
      <c r="D11" s="16">
        <v>40</v>
      </c>
      <c r="E11" s="17">
        <v>0</v>
      </c>
      <c r="F11" s="16">
        <v>38</v>
      </c>
      <c r="G11" s="17">
        <v>0</v>
      </c>
      <c r="H11" s="16">
        <v>44</v>
      </c>
      <c r="I11" s="17">
        <v>0</v>
      </c>
      <c r="J11" s="27">
        <v>24</v>
      </c>
      <c r="K11" s="17">
        <v>0</v>
      </c>
      <c r="L11" s="27">
        <v>15</v>
      </c>
      <c r="M11" s="17">
        <v>0</v>
      </c>
      <c r="N11" s="27">
        <v>14</v>
      </c>
      <c r="O11" s="17">
        <v>0</v>
      </c>
      <c r="P11" s="27">
        <v>11</v>
      </c>
      <c r="Q11" s="17">
        <v>0</v>
      </c>
      <c r="R11" s="27">
        <v>7</v>
      </c>
      <c r="S11" s="17">
        <v>0</v>
      </c>
      <c r="T11" s="27">
        <v>16</v>
      </c>
      <c r="U11" s="17">
        <v>0</v>
      </c>
      <c r="V11" s="27">
        <v>38</v>
      </c>
      <c r="W11" s="17">
        <v>0</v>
      </c>
      <c r="X11" s="27">
        <v>29</v>
      </c>
      <c r="Y11" s="17">
        <v>0</v>
      </c>
      <c r="Z11" s="27">
        <f t="shared" si="0"/>
        <v>305</v>
      </c>
      <c r="AA11" s="17">
        <f t="shared" si="0"/>
        <v>0</v>
      </c>
    </row>
    <row r="12" spans="1:27" ht="15.75" x14ac:dyDescent="0.25">
      <c r="A12" s="8" t="s">
        <v>22</v>
      </c>
      <c r="B12" s="16">
        <v>2954</v>
      </c>
      <c r="C12" s="17">
        <v>5</v>
      </c>
      <c r="D12" s="16">
        <v>5564</v>
      </c>
      <c r="E12" s="17">
        <v>2</v>
      </c>
      <c r="F12" s="16">
        <v>2661</v>
      </c>
      <c r="G12" s="17">
        <v>14</v>
      </c>
      <c r="H12" s="16">
        <v>2390</v>
      </c>
      <c r="I12" s="17">
        <v>46</v>
      </c>
      <c r="J12" s="27">
        <v>2166</v>
      </c>
      <c r="K12" s="17">
        <v>11</v>
      </c>
      <c r="L12" s="27">
        <v>2666</v>
      </c>
      <c r="M12" s="17">
        <v>7</v>
      </c>
      <c r="N12" s="27">
        <v>3157</v>
      </c>
      <c r="O12" s="17">
        <v>5</v>
      </c>
      <c r="P12" s="27">
        <v>3077</v>
      </c>
      <c r="Q12" s="17">
        <v>41</v>
      </c>
      <c r="R12" s="27">
        <v>1716</v>
      </c>
      <c r="S12" s="17">
        <v>2</v>
      </c>
      <c r="T12" s="27">
        <v>3009</v>
      </c>
      <c r="U12" s="17">
        <v>1</v>
      </c>
      <c r="V12" s="27">
        <v>2202</v>
      </c>
      <c r="W12" s="17">
        <v>5</v>
      </c>
      <c r="X12" s="27">
        <v>2996</v>
      </c>
      <c r="Y12" s="17">
        <v>4</v>
      </c>
      <c r="Z12" s="27">
        <f t="shared" si="0"/>
        <v>34558</v>
      </c>
      <c r="AA12" s="17">
        <f t="shared" si="0"/>
        <v>143</v>
      </c>
    </row>
    <row r="13" spans="1:27" ht="15.75" x14ac:dyDescent="0.25">
      <c r="A13" s="10" t="s">
        <v>23</v>
      </c>
      <c r="B13" s="16">
        <v>0</v>
      </c>
      <c r="C13" s="17">
        <v>0</v>
      </c>
      <c r="D13" s="16">
        <v>0</v>
      </c>
      <c r="E13" s="17">
        <v>0</v>
      </c>
      <c r="F13" s="16">
        <v>0</v>
      </c>
      <c r="G13" s="17">
        <v>0</v>
      </c>
      <c r="H13" s="16">
        <v>0</v>
      </c>
      <c r="I13" s="17">
        <v>0</v>
      </c>
      <c r="J13" s="27">
        <v>0</v>
      </c>
      <c r="K13" s="17">
        <v>0</v>
      </c>
      <c r="L13" s="27">
        <v>0</v>
      </c>
      <c r="M13" s="17">
        <v>0</v>
      </c>
      <c r="N13" s="27">
        <v>0</v>
      </c>
      <c r="O13" s="17">
        <v>0</v>
      </c>
      <c r="P13" s="27">
        <v>0</v>
      </c>
      <c r="Q13" s="17">
        <v>0</v>
      </c>
      <c r="R13" s="27">
        <v>0</v>
      </c>
      <c r="S13" s="17">
        <v>0</v>
      </c>
      <c r="T13" s="27">
        <v>0</v>
      </c>
      <c r="U13" s="17">
        <v>0</v>
      </c>
      <c r="V13" s="27">
        <v>0</v>
      </c>
      <c r="W13" s="17">
        <v>0</v>
      </c>
      <c r="X13" s="27">
        <v>0</v>
      </c>
      <c r="Y13" s="17">
        <v>0</v>
      </c>
      <c r="Z13" s="27">
        <f t="shared" si="0"/>
        <v>0</v>
      </c>
      <c r="AA13" s="17">
        <f t="shared" si="0"/>
        <v>0</v>
      </c>
    </row>
    <row r="14" spans="1:27" ht="15.75" x14ac:dyDescent="0.25">
      <c r="A14" s="8" t="s">
        <v>24</v>
      </c>
      <c r="B14" s="16">
        <v>6792</v>
      </c>
      <c r="C14" s="17">
        <v>18</v>
      </c>
      <c r="D14" s="16">
        <v>12503</v>
      </c>
      <c r="E14" s="17">
        <v>71</v>
      </c>
      <c r="F14" s="16">
        <v>7635</v>
      </c>
      <c r="G14" s="17">
        <v>61</v>
      </c>
      <c r="H14" s="16">
        <v>8386</v>
      </c>
      <c r="I14" s="17">
        <v>90</v>
      </c>
      <c r="J14" s="27">
        <v>7117</v>
      </c>
      <c r="K14" s="17">
        <v>16</v>
      </c>
      <c r="L14" s="27">
        <v>6701</v>
      </c>
      <c r="M14" s="17">
        <v>8</v>
      </c>
      <c r="N14" s="27">
        <v>7999</v>
      </c>
      <c r="O14" s="17">
        <v>41</v>
      </c>
      <c r="P14" s="27">
        <v>7280</v>
      </c>
      <c r="Q14" s="17">
        <v>51</v>
      </c>
      <c r="R14" s="27">
        <v>4450</v>
      </c>
      <c r="S14" s="17">
        <v>42</v>
      </c>
      <c r="T14" s="27">
        <v>7676</v>
      </c>
      <c r="U14" s="17">
        <v>26</v>
      </c>
      <c r="V14" s="27">
        <v>6696</v>
      </c>
      <c r="W14" s="17">
        <v>37</v>
      </c>
      <c r="X14" s="27">
        <v>10446</v>
      </c>
      <c r="Y14" s="17">
        <v>35</v>
      </c>
      <c r="Z14" s="27">
        <f t="shared" si="0"/>
        <v>93681</v>
      </c>
      <c r="AA14" s="17">
        <f t="shared" si="0"/>
        <v>496</v>
      </c>
    </row>
    <row r="15" spans="1:27" ht="15.75" x14ac:dyDescent="0.25">
      <c r="A15" s="8" t="s">
        <v>25</v>
      </c>
      <c r="B15" s="16">
        <v>111</v>
      </c>
      <c r="C15" s="17">
        <v>3</v>
      </c>
      <c r="D15" s="16">
        <v>111</v>
      </c>
      <c r="E15" s="17">
        <v>2</v>
      </c>
      <c r="F15" s="16">
        <v>93</v>
      </c>
      <c r="G15" s="17">
        <v>0</v>
      </c>
      <c r="H15" s="16">
        <v>93</v>
      </c>
      <c r="I15" s="17">
        <v>0</v>
      </c>
      <c r="J15" s="27">
        <v>125</v>
      </c>
      <c r="K15" s="17">
        <v>0</v>
      </c>
      <c r="L15" s="27">
        <v>131</v>
      </c>
      <c r="M15" s="17">
        <v>0</v>
      </c>
      <c r="N15" s="27">
        <v>134</v>
      </c>
      <c r="O15" s="17">
        <v>0</v>
      </c>
      <c r="P15" s="27">
        <v>121</v>
      </c>
      <c r="Q15" s="17">
        <v>0</v>
      </c>
      <c r="R15" s="27">
        <v>137</v>
      </c>
      <c r="S15" s="17">
        <v>2</v>
      </c>
      <c r="T15" s="27">
        <v>144</v>
      </c>
      <c r="U15" s="17">
        <v>0</v>
      </c>
      <c r="V15" s="27">
        <v>125</v>
      </c>
      <c r="W15" s="17">
        <v>0</v>
      </c>
      <c r="X15" s="27">
        <v>99</v>
      </c>
      <c r="Y15" s="17">
        <v>5</v>
      </c>
      <c r="Z15" s="27">
        <f t="shared" si="0"/>
        <v>1424</v>
      </c>
      <c r="AA15" s="17">
        <f t="shared" si="0"/>
        <v>12</v>
      </c>
    </row>
    <row r="16" spans="1:27" ht="15.75" x14ac:dyDescent="0.25">
      <c r="A16" s="8" t="s">
        <v>26</v>
      </c>
      <c r="B16" s="16">
        <v>15</v>
      </c>
      <c r="C16" s="17">
        <v>0</v>
      </c>
      <c r="D16" s="16">
        <v>20</v>
      </c>
      <c r="E16" s="17">
        <v>0</v>
      </c>
      <c r="F16" s="16">
        <v>6</v>
      </c>
      <c r="G16" s="17">
        <v>0</v>
      </c>
      <c r="H16" s="16">
        <v>12</v>
      </c>
      <c r="I16" s="17">
        <v>0</v>
      </c>
      <c r="J16" s="27">
        <v>12</v>
      </c>
      <c r="K16" s="17">
        <v>0</v>
      </c>
      <c r="L16" s="27">
        <v>20</v>
      </c>
      <c r="M16" s="17">
        <v>0</v>
      </c>
      <c r="N16" s="27">
        <v>13</v>
      </c>
      <c r="O16" s="17">
        <v>0</v>
      </c>
      <c r="P16" s="27">
        <v>25</v>
      </c>
      <c r="Q16" s="17">
        <v>0</v>
      </c>
      <c r="R16" s="27">
        <v>16</v>
      </c>
      <c r="S16" s="17">
        <v>0</v>
      </c>
      <c r="T16" s="27">
        <v>20</v>
      </c>
      <c r="U16" s="17">
        <v>0</v>
      </c>
      <c r="V16" s="27">
        <v>4</v>
      </c>
      <c r="W16" s="17">
        <v>0</v>
      </c>
      <c r="X16" s="27">
        <v>15</v>
      </c>
      <c r="Y16" s="17">
        <v>0</v>
      </c>
      <c r="Z16" s="27">
        <f t="shared" si="0"/>
        <v>178</v>
      </c>
      <c r="AA16" s="17">
        <f t="shared" si="0"/>
        <v>0</v>
      </c>
    </row>
    <row r="17" spans="1:27" ht="15.75" x14ac:dyDescent="0.25">
      <c r="A17" s="8" t="s">
        <v>55</v>
      </c>
      <c r="B17" s="16">
        <v>3779</v>
      </c>
      <c r="C17" s="17">
        <v>36</v>
      </c>
      <c r="D17" s="16">
        <v>2374</v>
      </c>
      <c r="E17" s="17">
        <v>72</v>
      </c>
      <c r="F17" s="16">
        <v>2660</v>
      </c>
      <c r="G17" s="17">
        <v>7</v>
      </c>
      <c r="H17" s="16">
        <v>3086</v>
      </c>
      <c r="I17" s="17">
        <v>7</v>
      </c>
      <c r="J17" s="27">
        <v>2884</v>
      </c>
      <c r="K17" s="17">
        <v>20</v>
      </c>
      <c r="L17" s="27">
        <v>3652</v>
      </c>
      <c r="M17" s="17">
        <v>6</v>
      </c>
      <c r="N17" s="27">
        <v>2578</v>
      </c>
      <c r="O17" s="17">
        <v>7</v>
      </c>
      <c r="P17" s="27">
        <v>4091</v>
      </c>
      <c r="Q17" s="17">
        <v>33</v>
      </c>
      <c r="R17" s="27">
        <v>2538</v>
      </c>
      <c r="S17" s="17">
        <v>17</v>
      </c>
      <c r="T17" s="27">
        <v>2269</v>
      </c>
      <c r="U17" s="17">
        <v>5</v>
      </c>
      <c r="V17" s="27">
        <v>1913</v>
      </c>
      <c r="W17" s="17">
        <v>3</v>
      </c>
      <c r="X17" s="27">
        <v>2188</v>
      </c>
      <c r="Y17" s="17">
        <v>5</v>
      </c>
      <c r="Z17" s="27">
        <f t="shared" si="0"/>
        <v>34012</v>
      </c>
      <c r="AA17" s="17">
        <f t="shared" si="0"/>
        <v>218</v>
      </c>
    </row>
    <row r="18" spans="1:27" ht="15.75" x14ac:dyDescent="0.25">
      <c r="A18" s="8" t="s">
        <v>28</v>
      </c>
      <c r="B18" s="16">
        <v>423</v>
      </c>
      <c r="C18" s="17">
        <v>0</v>
      </c>
      <c r="D18" s="16">
        <v>230</v>
      </c>
      <c r="E18" s="17">
        <v>1</v>
      </c>
      <c r="F18" s="16">
        <v>305</v>
      </c>
      <c r="G18" s="17">
        <v>2</v>
      </c>
      <c r="H18" s="16">
        <v>237</v>
      </c>
      <c r="I18" s="17">
        <v>1</v>
      </c>
      <c r="J18" s="27">
        <v>312</v>
      </c>
      <c r="K18" s="17">
        <v>2</v>
      </c>
      <c r="L18" s="27">
        <v>270</v>
      </c>
      <c r="M18" s="17">
        <v>4</v>
      </c>
      <c r="N18" s="27">
        <v>273</v>
      </c>
      <c r="O18" s="17">
        <v>2</v>
      </c>
      <c r="P18" s="27">
        <v>367</v>
      </c>
      <c r="Q18" s="17">
        <v>7</v>
      </c>
      <c r="R18" s="27">
        <v>304</v>
      </c>
      <c r="S18" s="17">
        <v>0</v>
      </c>
      <c r="T18" s="27">
        <v>240</v>
      </c>
      <c r="U18" s="17">
        <v>2</v>
      </c>
      <c r="V18" s="27">
        <v>265</v>
      </c>
      <c r="W18" s="17">
        <v>2</v>
      </c>
      <c r="X18" s="27">
        <v>257</v>
      </c>
      <c r="Y18" s="17">
        <v>3</v>
      </c>
      <c r="Z18" s="27">
        <f t="shared" si="0"/>
        <v>3483</v>
      </c>
      <c r="AA18" s="17">
        <f t="shared" si="0"/>
        <v>26</v>
      </c>
    </row>
    <row r="19" spans="1:27" ht="15.75" x14ac:dyDescent="0.25">
      <c r="A19" s="12" t="s">
        <v>29</v>
      </c>
      <c r="B19" s="16">
        <v>62</v>
      </c>
      <c r="C19" s="17">
        <v>0</v>
      </c>
      <c r="D19" s="16">
        <v>51</v>
      </c>
      <c r="E19" s="17">
        <v>0</v>
      </c>
      <c r="F19" s="16">
        <v>68</v>
      </c>
      <c r="G19" s="17">
        <v>0</v>
      </c>
      <c r="H19" s="16">
        <v>43</v>
      </c>
      <c r="I19" s="17">
        <v>0</v>
      </c>
      <c r="J19" s="27">
        <v>40</v>
      </c>
      <c r="K19" s="17">
        <v>0</v>
      </c>
      <c r="L19" s="27">
        <v>34</v>
      </c>
      <c r="M19" s="17">
        <v>0</v>
      </c>
      <c r="N19" s="27">
        <v>22</v>
      </c>
      <c r="O19" s="17">
        <v>0</v>
      </c>
      <c r="P19" s="27">
        <v>28</v>
      </c>
      <c r="Q19" s="17">
        <v>1</v>
      </c>
      <c r="R19" s="27">
        <v>36</v>
      </c>
      <c r="S19" s="17">
        <v>1</v>
      </c>
      <c r="T19" s="27">
        <v>41</v>
      </c>
      <c r="U19" s="17">
        <v>0</v>
      </c>
      <c r="V19" s="27">
        <v>26</v>
      </c>
      <c r="W19" s="17">
        <v>0</v>
      </c>
      <c r="X19" s="27">
        <v>14</v>
      </c>
      <c r="Y19" s="17">
        <v>0</v>
      </c>
      <c r="Z19" s="27">
        <f t="shared" si="0"/>
        <v>465</v>
      </c>
      <c r="AA19" s="17">
        <f t="shared" si="0"/>
        <v>2</v>
      </c>
    </row>
    <row r="20" spans="1:27" ht="15.75" x14ac:dyDescent="0.25">
      <c r="A20" s="10" t="s">
        <v>30</v>
      </c>
      <c r="B20" s="16">
        <v>0</v>
      </c>
      <c r="C20" s="17">
        <v>0</v>
      </c>
      <c r="D20" s="16">
        <v>0</v>
      </c>
      <c r="E20" s="17">
        <v>0</v>
      </c>
      <c r="F20" s="16">
        <v>0</v>
      </c>
      <c r="G20" s="17">
        <v>0</v>
      </c>
      <c r="H20" s="16">
        <v>0</v>
      </c>
      <c r="I20" s="17">
        <v>0</v>
      </c>
      <c r="J20" s="27">
        <v>0</v>
      </c>
      <c r="K20" s="17">
        <v>0</v>
      </c>
      <c r="L20" s="27">
        <v>0</v>
      </c>
      <c r="M20" s="17">
        <v>0</v>
      </c>
      <c r="N20" s="27">
        <v>0</v>
      </c>
      <c r="O20" s="17">
        <v>0</v>
      </c>
      <c r="P20" s="27">
        <v>0</v>
      </c>
      <c r="Q20" s="17">
        <v>0</v>
      </c>
      <c r="R20" s="27">
        <v>0</v>
      </c>
      <c r="S20" s="17">
        <v>0</v>
      </c>
      <c r="T20" s="27">
        <v>0</v>
      </c>
      <c r="U20" s="17">
        <v>0</v>
      </c>
      <c r="V20" s="27">
        <v>0</v>
      </c>
      <c r="W20" s="17">
        <v>0</v>
      </c>
      <c r="X20" s="27">
        <v>0</v>
      </c>
      <c r="Y20" s="17">
        <v>0</v>
      </c>
      <c r="Z20" s="27">
        <f t="shared" si="0"/>
        <v>0</v>
      </c>
      <c r="AA20" s="17">
        <f t="shared" si="0"/>
        <v>0</v>
      </c>
    </row>
    <row r="21" spans="1:27" ht="15.75" x14ac:dyDescent="0.25">
      <c r="A21" s="8" t="s">
        <v>31</v>
      </c>
      <c r="B21" s="16">
        <v>5</v>
      </c>
      <c r="C21" s="17">
        <v>0</v>
      </c>
      <c r="D21" s="16">
        <v>2</v>
      </c>
      <c r="E21" s="17">
        <v>0</v>
      </c>
      <c r="F21" s="16">
        <v>2</v>
      </c>
      <c r="G21" s="17">
        <v>0</v>
      </c>
      <c r="H21" s="16">
        <v>15</v>
      </c>
      <c r="I21" s="17">
        <v>0</v>
      </c>
      <c r="J21" s="27">
        <v>4</v>
      </c>
      <c r="K21" s="17">
        <v>0</v>
      </c>
      <c r="L21" s="27">
        <v>6</v>
      </c>
      <c r="M21" s="17">
        <v>0</v>
      </c>
      <c r="N21" s="27">
        <v>6</v>
      </c>
      <c r="O21" s="17">
        <v>0</v>
      </c>
      <c r="P21" s="27">
        <v>11</v>
      </c>
      <c r="Q21" s="17">
        <v>0</v>
      </c>
      <c r="R21" s="27">
        <v>2</v>
      </c>
      <c r="S21" s="17">
        <v>0</v>
      </c>
      <c r="T21" s="27">
        <v>3</v>
      </c>
      <c r="U21" s="17">
        <v>0</v>
      </c>
      <c r="V21" s="27">
        <v>4</v>
      </c>
      <c r="W21" s="17">
        <v>0</v>
      </c>
      <c r="X21" s="27">
        <v>9</v>
      </c>
      <c r="Y21" s="17">
        <v>0</v>
      </c>
      <c r="Z21" s="27">
        <f t="shared" si="0"/>
        <v>69</v>
      </c>
      <c r="AA21" s="17">
        <f t="shared" si="0"/>
        <v>0</v>
      </c>
    </row>
    <row r="22" spans="1:27" ht="15.75" x14ac:dyDescent="0.25">
      <c r="A22" s="8" t="s">
        <v>32</v>
      </c>
      <c r="B22" s="16">
        <v>204</v>
      </c>
      <c r="C22" s="17">
        <v>0</v>
      </c>
      <c r="D22" s="16">
        <v>307</v>
      </c>
      <c r="E22" s="17">
        <v>0</v>
      </c>
      <c r="F22" s="16">
        <v>354</v>
      </c>
      <c r="G22" s="17">
        <v>0</v>
      </c>
      <c r="H22" s="16">
        <v>2564</v>
      </c>
      <c r="I22" s="17">
        <v>0</v>
      </c>
      <c r="J22" s="27">
        <v>179</v>
      </c>
      <c r="K22" s="17">
        <v>21</v>
      </c>
      <c r="L22" s="27">
        <v>174</v>
      </c>
      <c r="M22" s="17">
        <v>0</v>
      </c>
      <c r="N22" s="27">
        <v>1052</v>
      </c>
      <c r="O22" s="17">
        <v>0</v>
      </c>
      <c r="P22" s="27">
        <v>1505</v>
      </c>
      <c r="Q22" s="17">
        <v>0</v>
      </c>
      <c r="R22" s="27">
        <v>277</v>
      </c>
      <c r="S22" s="17">
        <v>0</v>
      </c>
      <c r="T22" s="27">
        <v>349</v>
      </c>
      <c r="U22" s="17">
        <v>0</v>
      </c>
      <c r="V22" s="27">
        <v>675</v>
      </c>
      <c r="W22" s="17">
        <v>0</v>
      </c>
      <c r="X22" s="27">
        <v>743</v>
      </c>
      <c r="Y22" s="17">
        <v>0</v>
      </c>
      <c r="Z22" s="27">
        <f t="shared" si="0"/>
        <v>8383</v>
      </c>
      <c r="AA22" s="17">
        <f t="shared" si="0"/>
        <v>21</v>
      </c>
    </row>
    <row r="23" spans="1:27" ht="15.75" x14ac:dyDescent="0.25">
      <c r="A23" s="8" t="s">
        <v>33</v>
      </c>
      <c r="B23" s="16">
        <v>632</v>
      </c>
      <c r="C23" s="17">
        <v>0</v>
      </c>
      <c r="D23" s="16">
        <v>86</v>
      </c>
      <c r="E23" s="17">
        <v>0</v>
      </c>
      <c r="F23" s="16">
        <v>163</v>
      </c>
      <c r="G23" s="17">
        <v>0</v>
      </c>
      <c r="H23" s="16">
        <v>105</v>
      </c>
      <c r="I23" s="17">
        <v>0</v>
      </c>
      <c r="J23" s="27">
        <v>139</v>
      </c>
      <c r="K23" s="17">
        <v>0</v>
      </c>
      <c r="L23" s="27">
        <v>79</v>
      </c>
      <c r="M23" s="17">
        <v>0</v>
      </c>
      <c r="N23" s="27">
        <v>100</v>
      </c>
      <c r="O23" s="17">
        <v>0</v>
      </c>
      <c r="P23" s="27">
        <v>489</v>
      </c>
      <c r="Q23" s="17">
        <v>0</v>
      </c>
      <c r="R23" s="27">
        <v>375</v>
      </c>
      <c r="S23" s="17">
        <v>0</v>
      </c>
      <c r="T23" s="27">
        <v>129</v>
      </c>
      <c r="U23" s="17">
        <v>0</v>
      </c>
      <c r="V23" s="27">
        <v>115</v>
      </c>
      <c r="W23" s="17">
        <v>0</v>
      </c>
      <c r="X23" s="27">
        <v>118</v>
      </c>
      <c r="Y23" s="17">
        <v>0</v>
      </c>
      <c r="Z23" s="27">
        <f t="shared" si="0"/>
        <v>2530</v>
      </c>
      <c r="AA23" s="17">
        <f t="shared" si="0"/>
        <v>0</v>
      </c>
    </row>
    <row r="24" spans="1:27" ht="15.75" x14ac:dyDescent="0.25">
      <c r="A24" s="8" t="s">
        <v>34</v>
      </c>
      <c r="B24" s="16">
        <v>7668</v>
      </c>
      <c r="C24" s="17">
        <v>1</v>
      </c>
      <c r="D24" s="16">
        <v>13070</v>
      </c>
      <c r="E24" s="17">
        <v>8</v>
      </c>
      <c r="F24" s="16">
        <v>8811</v>
      </c>
      <c r="G24" s="17">
        <v>5</v>
      </c>
      <c r="H24" s="16">
        <v>9598</v>
      </c>
      <c r="I24" s="17">
        <v>9</v>
      </c>
      <c r="J24" s="27">
        <v>10006</v>
      </c>
      <c r="K24" s="17">
        <v>3</v>
      </c>
      <c r="L24" s="27">
        <v>11352</v>
      </c>
      <c r="M24" s="17">
        <v>7</v>
      </c>
      <c r="N24" s="27">
        <v>13055</v>
      </c>
      <c r="O24" s="17">
        <v>12</v>
      </c>
      <c r="P24" s="27">
        <v>11430</v>
      </c>
      <c r="Q24" s="17">
        <v>15</v>
      </c>
      <c r="R24" s="27">
        <v>8044</v>
      </c>
      <c r="S24" s="17">
        <v>5</v>
      </c>
      <c r="T24" s="27">
        <v>9193</v>
      </c>
      <c r="U24" s="17">
        <v>19</v>
      </c>
      <c r="V24" s="27">
        <v>9104</v>
      </c>
      <c r="W24" s="17">
        <v>3</v>
      </c>
      <c r="X24" s="27">
        <v>16178</v>
      </c>
      <c r="Y24" s="17">
        <v>10</v>
      </c>
      <c r="Z24" s="27">
        <f t="shared" si="0"/>
        <v>127509</v>
      </c>
      <c r="AA24" s="17">
        <f t="shared" si="0"/>
        <v>97</v>
      </c>
    </row>
    <row r="25" spans="1:27" ht="15.75" x14ac:dyDescent="0.25">
      <c r="A25" s="8" t="s">
        <v>35</v>
      </c>
      <c r="B25" s="16">
        <v>267</v>
      </c>
      <c r="C25" s="17">
        <v>0</v>
      </c>
      <c r="D25" s="16">
        <v>145</v>
      </c>
      <c r="E25" s="17">
        <v>0</v>
      </c>
      <c r="F25" s="16">
        <v>239</v>
      </c>
      <c r="G25" s="17">
        <v>0</v>
      </c>
      <c r="H25" s="16">
        <v>366</v>
      </c>
      <c r="I25" s="17">
        <v>0</v>
      </c>
      <c r="J25" s="27">
        <v>510</v>
      </c>
      <c r="K25" s="17">
        <v>0</v>
      </c>
      <c r="L25" s="27">
        <v>316</v>
      </c>
      <c r="M25" s="17">
        <v>0</v>
      </c>
      <c r="N25" s="27">
        <v>500</v>
      </c>
      <c r="O25" s="17">
        <v>3</v>
      </c>
      <c r="P25" s="27">
        <v>217</v>
      </c>
      <c r="Q25" s="17">
        <v>0</v>
      </c>
      <c r="R25" s="27">
        <v>120</v>
      </c>
      <c r="S25" s="17">
        <v>4</v>
      </c>
      <c r="T25" s="27">
        <v>242</v>
      </c>
      <c r="U25" s="17">
        <v>2</v>
      </c>
      <c r="V25" s="27">
        <v>227</v>
      </c>
      <c r="W25" s="17">
        <v>17</v>
      </c>
      <c r="X25" s="27">
        <v>269</v>
      </c>
      <c r="Y25" s="17">
        <v>0</v>
      </c>
      <c r="Z25" s="27">
        <f t="shared" si="0"/>
        <v>3418</v>
      </c>
      <c r="AA25" s="17">
        <f t="shared" si="0"/>
        <v>26</v>
      </c>
    </row>
    <row r="26" spans="1:27" ht="15.75" x14ac:dyDescent="0.25">
      <c r="A26" s="8" t="s">
        <v>36</v>
      </c>
      <c r="B26" s="16">
        <v>719</v>
      </c>
      <c r="C26" s="17">
        <v>0</v>
      </c>
      <c r="D26" s="16">
        <v>506</v>
      </c>
      <c r="E26" s="17">
        <v>31</v>
      </c>
      <c r="F26" s="16">
        <v>569</v>
      </c>
      <c r="G26" s="17">
        <v>6</v>
      </c>
      <c r="H26" s="16">
        <v>636</v>
      </c>
      <c r="I26" s="17">
        <v>2</v>
      </c>
      <c r="J26" s="27">
        <v>681</v>
      </c>
      <c r="K26" s="17">
        <v>1</v>
      </c>
      <c r="L26" s="27">
        <v>706</v>
      </c>
      <c r="M26" s="17">
        <v>4</v>
      </c>
      <c r="N26" s="27">
        <v>646</v>
      </c>
      <c r="O26" s="17">
        <v>52</v>
      </c>
      <c r="P26" s="27">
        <v>739</v>
      </c>
      <c r="Q26" s="17">
        <v>26</v>
      </c>
      <c r="R26" s="27">
        <v>660</v>
      </c>
      <c r="S26" s="17">
        <v>47</v>
      </c>
      <c r="T26" s="27">
        <v>748</v>
      </c>
      <c r="U26" s="17">
        <v>44</v>
      </c>
      <c r="V26" s="27">
        <v>645</v>
      </c>
      <c r="W26" s="17">
        <v>0</v>
      </c>
      <c r="X26" s="27">
        <v>613</v>
      </c>
      <c r="Y26" s="17">
        <v>18</v>
      </c>
      <c r="Z26" s="27">
        <f t="shared" si="0"/>
        <v>7868</v>
      </c>
      <c r="AA26" s="17">
        <f t="shared" si="0"/>
        <v>231</v>
      </c>
    </row>
    <row r="27" spans="1:27" ht="15.75" x14ac:dyDescent="0.25">
      <c r="A27" s="8" t="s">
        <v>37</v>
      </c>
      <c r="B27" s="16">
        <v>93</v>
      </c>
      <c r="C27" s="17">
        <v>87</v>
      </c>
      <c r="D27" s="16">
        <v>38</v>
      </c>
      <c r="E27" s="17">
        <v>65</v>
      </c>
      <c r="F27" s="16">
        <v>36</v>
      </c>
      <c r="G27" s="17">
        <v>46</v>
      </c>
      <c r="H27" s="16">
        <v>20</v>
      </c>
      <c r="I27" s="17">
        <v>97</v>
      </c>
      <c r="J27" s="27">
        <v>17</v>
      </c>
      <c r="K27" s="17">
        <v>295</v>
      </c>
      <c r="L27" s="27">
        <v>17</v>
      </c>
      <c r="M27" s="17">
        <v>328</v>
      </c>
      <c r="N27" s="27">
        <v>30</v>
      </c>
      <c r="O27" s="17">
        <v>108</v>
      </c>
      <c r="P27" s="27">
        <v>37</v>
      </c>
      <c r="Q27" s="17">
        <v>16</v>
      </c>
      <c r="R27" s="27">
        <v>95</v>
      </c>
      <c r="S27" s="17">
        <v>41</v>
      </c>
      <c r="T27" s="27">
        <v>134</v>
      </c>
      <c r="U27" s="17">
        <v>66</v>
      </c>
      <c r="V27" s="27">
        <v>195</v>
      </c>
      <c r="W27" s="17">
        <v>39</v>
      </c>
      <c r="X27" s="27">
        <v>96</v>
      </c>
      <c r="Y27" s="17">
        <v>74</v>
      </c>
      <c r="Z27" s="27">
        <f>B27+D27+F27+H27+J27+L27+N27+P27+R27+T27+V27+X27</f>
        <v>808</v>
      </c>
      <c r="AA27" s="17">
        <f>C27+E27+G27+I27+K27+M27+O27+Q27+S27+U27+W27+Y27</f>
        <v>1262</v>
      </c>
    </row>
    <row r="28" spans="1:27" ht="15.75" x14ac:dyDescent="0.25">
      <c r="A28" s="40"/>
      <c r="B28" s="50"/>
      <c r="C28" s="51"/>
      <c r="D28" s="21"/>
      <c r="E28" s="22"/>
      <c r="F28" s="21"/>
      <c r="G28" s="22"/>
      <c r="H28" s="23"/>
      <c r="I28" s="23"/>
      <c r="J28" s="23"/>
      <c r="K28" s="23"/>
      <c r="L28" s="23"/>
      <c r="M28" s="2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41"/>
      <c r="Z28" s="18"/>
      <c r="AA28" s="18"/>
    </row>
    <row r="29" spans="1:27" ht="15.75" x14ac:dyDescent="0.25">
      <c r="A29" s="15" t="s">
        <v>48</v>
      </c>
      <c r="B29" s="24">
        <f>SUM(B4:B28)</f>
        <v>27297</v>
      </c>
      <c r="C29" s="24">
        <f t="shared" ref="C29:M29" si="1">SUM(C4:C28)</f>
        <v>153</v>
      </c>
      <c r="D29" s="24">
        <f t="shared" si="1"/>
        <v>41815</v>
      </c>
      <c r="E29" s="24">
        <f t="shared" si="1"/>
        <v>254</v>
      </c>
      <c r="F29" s="24">
        <f t="shared" si="1"/>
        <v>28222</v>
      </c>
      <c r="G29" s="24">
        <f t="shared" si="1"/>
        <v>160</v>
      </c>
      <c r="H29" s="24">
        <f t="shared" si="1"/>
        <v>32014</v>
      </c>
      <c r="I29" s="24">
        <f t="shared" si="1"/>
        <v>252</v>
      </c>
      <c r="J29" s="24">
        <f t="shared" si="1"/>
        <v>28353</v>
      </c>
      <c r="K29" s="24">
        <f t="shared" si="1"/>
        <v>370</v>
      </c>
      <c r="L29" s="24">
        <f t="shared" si="1"/>
        <v>30170</v>
      </c>
      <c r="M29" s="24">
        <f t="shared" si="1"/>
        <v>368</v>
      </c>
      <c r="N29" s="24">
        <f>SUM(N4:N28)</f>
        <v>34508</v>
      </c>
      <c r="O29" s="24">
        <f t="shared" ref="O29" si="2">SUM(O4:O28)</f>
        <v>235</v>
      </c>
      <c r="P29" s="24">
        <f t="shared" ref="P29" si="3">SUM(P4:P28)</f>
        <v>32967</v>
      </c>
      <c r="Q29" s="24">
        <f t="shared" ref="Q29" si="4">SUM(Q4:Q28)</f>
        <v>196</v>
      </c>
      <c r="R29" s="24">
        <f t="shared" ref="R29" si="5">SUM(R4:R28)</f>
        <v>22301</v>
      </c>
      <c r="S29" s="24">
        <f t="shared" ref="S29" si="6">SUM(S4:S28)</f>
        <v>164</v>
      </c>
      <c r="T29" s="24">
        <f t="shared" ref="T29" si="7">SUM(T4:T28)</f>
        <v>29025</v>
      </c>
      <c r="U29" s="24">
        <f t="shared" ref="U29" si="8">SUM(U4:U28)</f>
        <v>167</v>
      </c>
      <c r="V29" s="24">
        <f t="shared" ref="V29" si="9">SUM(V4:V28)</f>
        <v>26397</v>
      </c>
      <c r="W29" s="24">
        <f t="shared" ref="W29" si="10">SUM(W4:W28)</f>
        <v>111</v>
      </c>
      <c r="X29" s="24">
        <f t="shared" ref="X29" si="11">SUM(X4:X28)</f>
        <v>37197</v>
      </c>
      <c r="Y29" s="24">
        <f t="shared" ref="Y29" si="12">SUM(Y4:Y28)</f>
        <v>331</v>
      </c>
      <c r="Z29" s="25">
        <f>B29+D29+F29+H29+J29+L29+N29+P29+R29+T29+V29+X29</f>
        <v>370266</v>
      </c>
      <c r="AA29" s="25">
        <f t="shared" ref="AA29" si="13">C29+E29+G29+I29+K29+M29+O29+Q29+S29+U29+W29+Y29</f>
        <v>2761</v>
      </c>
    </row>
    <row r="30" spans="1:27" x14ac:dyDescent="0.25">
      <c r="A30" s="53" t="s">
        <v>49</v>
      </c>
      <c r="B30" s="60">
        <f>SUM(B29,C29)</f>
        <v>27450</v>
      </c>
      <c r="C30" s="60"/>
      <c r="D30" s="60">
        <f t="shared" ref="D30" si="14">SUM(D29,E29)</f>
        <v>42069</v>
      </c>
      <c r="E30" s="60"/>
      <c r="F30" s="60">
        <f t="shared" ref="F30" si="15">SUM(F29,G29)</f>
        <v>28382</v>
      </c>
      <c r="G30" s="60"/>
      <c r="H30" s="60">
        <f t="shared" ref="H30" si="16">SUM(H29,I29)</f>
        <v>32266</v>
      </c>
      <c r="I30" s="60"/>
      <c r="J30" s="60">
        <f t="shared" ref="J30" si="17">SUM(J29,K29)</f>
        <v>28723</v>
      </c>
      <c r="K30" s="60"/>
      <c r="L30" s="64">
        <f t="shared" ref="L30" si="18">SUM(L29,M29)</f>
        <v>30538</v>
      </c>
      <c r="M30" s="65"/>
      <c r="N30" s="60">
        <f t="shared" ref="N30" si="19">SUM(N29,O29)</f>
        <v>34743</v>
      </c>
      <c r="O30" s="60"/>
      <c r="P30" s="60">
        <f t="shared" ref="P30" si="20">SUM(P29,Q29)</f>
        <v>33163</v>
      </c>
      <c r="Q30" s="60"/>
      <c r="R30" s="60">
        <f t="shared" ref="R30" si="21">SUM(R29,S29)</f>
        <v>22465</v>
      </c>
      <c r="S30" s="60"/>
      <c r="T30" s="60">
        <f t="shared" ref="T30" si="22">SUM(T29,U29)</f>
        <v>29192</v>
      </c>
      <c r="U30" s="60"/>
      <c r="V30" s="60">
        <f t="shared" ref="V30" si="23">SUM(V29,W29)</f>
        <v>26508</v>
      </c>
      <c r="W30" s="60"/>
      <c r="X30" s="60">
        <f t="shared" ref="X30" si="24">SUM(X29,Y29)</f>
        <v>37528</v>
      </c>
      <c r="Y30" s="60"/>
      <c r="Z30" s="60">
        <f>SUM(Z29,AA29)</f>
        <v>373027</v>
      </c>
      <c r="AA30" s="60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B30:C30"/>
    <mergeCell ref="D30:E30"/>
    <mergeCell ref="F30:G30"/>
    <mergeCell ref="H30:I30"/>
    <mergeCell ref="J30:K30"/>
    <mergeCell ref="L30:M30"/>
    <mergeCell ref="Z30:AA30"/>
    <mergeCell ref="N30:O30"/>
    <mergeCell ref="P30:Q30"/>
    <mergeCell ref="R30:S30"/>
    <mergeCell ref="T30:U30"/>
    <mergeCell ref="V30:W30"/>
    <mergeCell ref="X30:Y3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workbookViewId="0">
      <selection activeCell="D17" sqref="D17"/>
    </sheetView>
  </sheetViews>
  <sheetFormatPr defaultRowHeight="15" x14ac:dyDescent="0.25"/>
  <cols>
    <col min="1" max="1" width="31.5703125" bestFit="1" customWidth="1"/>
    <col min="2" max="24" width="6.7109375" customWidth="1"/>
    <col min="25" max="25" width="5.85546875" customWidth="1"/>
    <col min="26" max="26" width="8.42578125" customWidth="1"/>
    <col min="27" max="27" width="6.7109375" customWidth="1"/>
  </cols>
  <sheetData>
    <row r="1" spans="1:27" ht="18.75" x14ac:dyDescent="0.25">
      <c r="A1" s="59" t="s">
        <v>60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x14ac:dyDescent="0.25">
      <c r="A2" s="6"/>
      <c r="B2" s="61" t="s">
        <v>1</v>
      </c>
      <c r="C2" s="61"/>
      <c r="D2" s="62" t="s">
        <v>2</v>
      </c>
      <c r="E2" s="62"/>
      <c r="F2" s="61" t="s">
        <v>3</v>
      </c>
      <c r="G2" s="61"/>
      <c r="H2" s="62" t="s">
        <v>4</v>
      </c>
      <c r="I2" s="62"/>
      <c r="J2" s="61" t="s">
        <v>5</v>
      </c>
      <c r="K2" s="61"/>
      <c r="L2" s="62" t="s">
        <v>6</v>
      </c>
      <c r="M2" s="62"/>
      <c r="N2" s="61" t="s">
        <v>7</v>
      </c>
      <c r="O2" s="61"/>
      <c r="P2" s="62" t="s">
        <v>8</v>
      </c>
      <c r="Q2" s="62"/>
      <c r="R2" s="61" t="s">
        <v>9</v>
      </c>
      <c r="S2" s="61"/>
      <c r="T2" s="62" t="s">
        <v>10</v>
      </c>
      <c r="U2" s="62"/>
      <c r="V2" s="61" t="s">
        <v>11</v>
      </c>
      <c r="W2" s="61"/>
      <c r="X2" s="62" t="s">
        <v>12</v>
      </c>
      <c r="Y2" s="62"/>
      <c r="Z2" s="63" t="s">
        <v>13</v>
      </c>
      <c r="AA2" s="63"/>
    </row>
    <row r="3" spans="1:27" x14ac:dyDescent="0.25">
      <c r="A3" s="7"/>
      <c r="B3" s="54" t="s">
        <v>46</v>
      </c>
      <c r="C3" s="4" t="s">
        <v>47</v>
      </c>
      <c r="D3" s="54" t="s">
        <v>46</v>
      </c>
      <c r="E3" s="4" t="s">
        <v>47</v>
      </c>
      <c r="F3" s="54" t="s">
        <v>46</v>
      </c>
      <c r="G3" s="4" t="s">
        <v>47</v>
      </c>
      <c r="H3" s="54" t="s">
        <v>46</v>
      </c>
      <c r="I3" s="4" t="s">
        <v>47</v>
      </c>
      <c r="J3" s="3" t="s">
        <v>46</v>
      </c>
      <c r="K3" s="4" t="s">
        <v>47</v>
      </c>
      <c r="L3" s="3" t="s">
        <v>46</v>
      </c>
      <c r="M3" s="4" t="s">
        <v>47</v>
      </c>
      <c r="N3" s="3" t="s">
        <v>46</v>
      </c>
      <c r="O3" s="4" t="s">
        <v>47</v>
      </c>
      <c r="P3" s="3" t="s">
        <v>46</v>
      </c>
      <c r="Q3" s="4" t="s">
        <v>47</v>
      </c>
      <c r="R3" s="3" t="s">
        <v>46</v>
      </c>
      <c r="S3" s="4" t="s">
        <v>47</v>
      </c>
      <c r="T3" s="3" t="s">
        <v>46</v>
      </c>
      <c r="U3" s="4" t="s">
        <v>47</v>
      </c>
      <c r="V3" s="3" t="s">
        <v>46</v>
      </c>
      <c r="W3" s="4" t="s">
        <v>47</v>
      </c>
      <c r="X3" s="3" t="s">
        <v>46</v>
      </c>
      <c r="Y3" s="4" t="s">
        <v>47</v>
      </c>
      <c r="Z3" s="3" t="s">
        <v>46</v>
      </c>
      <c r="AA3" s="4" t="s">
        <v>47</v>
      </c>
    </row>
    <row r="4" spans="1:27" ht="15.75" x14ac:dyDescent="0.25">
      <c r="A4" s="8" t="s">
        <v>14</v>
      </c>
      <c r="B4" s="48">
        <v>207</v>
      </c>
      <c r="C4" s="49">
        <v>1</v>
      </c>
      <c r="D4" s="16">
        <v>207</v>
      </c>
      <c r="E4" s="17">
        <v>0</v>
      </c>
      <c r="F4" s="16"/>
      <c r="G4" s="17"/>
      <c r="H4" s="16"/>
      <c r="I4" s="17"/>
      <c r="J4" s="27"/>
      <c r="K4" s="17"/>
      <c r="L4" s="27"/>
      <c r="M4" s="17"/>
      <c r="N4" s="27"/>
      <c r="O4" s="17"/>
      <c r="P4" s="27"/>
      <c r="Q4" s="17"/>
      <c r="R4" s="27"/>
      <c r="S4" s="17"/>
      <c r="T4" s="27"/>
      <c r="U4" s="17"/>
      <c r="V4" s="27"/>
      <c r="W4" s="17"/>
      <c r="X4" s="27"/>
      <c r="Y4" s="17"/>
      <c r="Z4" s="27">
        <f>B4+D4+F4+H4+J4+L4+N4+P4+R4+T4+V4+X4</f>
        <v>414</v>
      </c>
      <c r="AA4" s="17">
        <f>C4+E4+G4+I4+K4+M4+O4+Q4+S4+U4+W4+Y4</f>
        <v>1</v>
      </c>
    </row>
    <row r="5" spans="1:27" ht="15.75" x14ac:dyDescent="0.25">
      <c r="A5" s="8" t="s">
        <v>15</v>
      </c>
      <c r="B5" s="16">
        <v>59</v>
      </c>
      <c r="C5" s="17">
        <v>0</v>
      </c>
      <c r="D5" s="16">
        <v>52</v>
      </c>
      <c r="E5" s="17">
        <v>0</v>
      </c>
      <c r="F5" s="16"/>
      <c r="G5" s="17"/>
      <c r="H5" s="16"/>
      <c r="I5" s="17"/>
      <c r="J5" s="27"/>
      <c r="K5" s="17"/>
      <c r="L5" s="27"/>
      <c r="M5" s="17"/>
      <c r="N5" s="27"/>
      <c r="O5" s="17"/>
      <c r="P5" s="27"/>
      <c r="Q5" s="17"/>
      <c r="R5" s="27"/>
      <c r="S5" s="17"/>
      <c r="T5" s="27"/>
      <c r="U5" s="17"/>
      <c r="V5" s="27"/>
      <c r="W5" s="17"/>
      <c r="X5" s="27"/>
      <c r="Y5" s="17"/>
      <c r="Z5" s="27">
        <f t="shared" ref="Z5:AA26" si="0">B5+D5+F5+H5+J5+L5+N5+P5+R5+T5+V5+X5</f>
        <v>111</v>
      </c>
      <c r="AA5" s="17">
        <f t="shared" si="0"/>
        <v>0</v>
      </c>
    </row>
    <row r="6" spans="1:27" ht="15.75" x14ac:dyDescent="0.25">
      <c r="A6" s="8" t="s">
        <v>16</v>
      </c>
      <c r="B6" s="16">
        <v>3015</v>
      </c>
      <c r="C6" s="17">
        <v>4</v>
      </c>
      <c r="D6" s="16">
        <v>2446</v>
      </c>
      <c r="E6" s="17">
        <v>1</v>
      </c>
      <c r="F6" s="16"/>
      <c r="G6" s="17"/>
      <c r="H6" s="16"/>
      <c r="I6" s="17"/>
      <c r="J6" s="27"/>
      <c r="K6" s="17"/>
      <c r="L6" s="27"/>
      <c r="M6" s="17"/>
      <c r="N6" s="27"/>
      <c r="O6" s="17"/>
      <c r="P6" s="27"/>
      <c r="Q6" s="17"/>
      <c r="R6" s="27"/>
      <c r="S6" s="17"/>
      <c r="T6" s="27"/>
      <c r="U6" s="17"/>
      <c r="V6" s="27"/>
      <c r="W6" s="17"/>
      <c r="X6" s="27"/>
      <c r="Y6" s="17"/>
      <c r="Z6" s="27">
        <f t="shared" si="0"/>
        <v>5461</v>
      </c>
      <c r="AA6" s="17">
        <f t="shared" si="0"/>
        <v>5</v>
      </c>
    </row>
    <row r="7" spans="1:27" ht="15.75" x14ac:dyDescent="0.25">
      <c r="A7" s="8" t="s">
        <v>17</v>
      </c>
      <c r="B7" s="16">
        <v>255</v>
      </c>
      <c r="C7" s="17">
        <v>2</v>
      </c>
      <c r="D7" s="16">
        <v>4387</v>
      </c>
      <c r="E7" s="17">
        <v>10</v>
      </c>
      <c r="F7" s="16"/>
      <c r="G7" s="17"/>
      <c r="H7" s="16"/>
      <c r="I7" s="17"/>
      <c r="J7" s="27"/>
      <c r="K7" s="17"/>
      <c r="L7" s="27"/>
      <c r="M7" s="17"/>
      <c r="N7" s="27"/>
      <c r="O7" s="17"/>
      <c r="P7" s="27"/>
      <c r="Q7" s="17"/>
      <c r="R7" s="27"/>
      <c r="S7" s="17"/>
      <c r="T7" s="27"/>
      <c r="U7" s="17"/>
      <c r="V7" s="27"/>
      <c r="W7" s="17"/>
      <c r="X7" s="27"/>
      <c r="Y7" s="17"/>
      <c r="Z7" s="27">
        <f t="shared" si="0"/>
        <v>4642</v>
      </c>
      <c r="AA7" s="17">
        <f t="shared" si="0"/>
        <v>12</v>
      </c>
    </row>
    <row r="8" spans="1:27" ht="15.75" x14ac:dyDescent="0.25">
      <c r="A8" s="10" t="s">
        <v>18</v>
      </c>
      <c r="B8" s="16">
        <v>0</v>
      </c>
      <c r="C8" s="17">
        <v>0</v>
      </c>
      <c r="D8" s="16">
        <v>0</v>
      </c>
      <c r="E8" s="17">
        <v>0</v>
      </c>
      <c r="F8" s="16"/>
      <c r="G8" s="17"/>
      <c r="H8" s="16"/>
      <c r="I8" s="17"/>
      <c r="J8" s="27"/>
      <c r="K8" s="17"/>
      <c r="L8" s="27"/>
      <c r="M8" s="17"/>
      <c r="N8" s="27"/>
      <c r="O8" s="17"/>
      <c r="P8" s="27"/>
      <c r="Q8" s="17"/>
      <c r="R8" s="27"/>
      <c r="S8" s="17"/>
      <c r="T8" s="27"/>
      <c r="U8" s="17"/>
      <c r="V8" s="27"/>
      <c r="W8" s="17"/>
      <c r="X8" s="27"/>
      <c r="Y8" s="17"/>
      <c r="Z8" s="27">
        <f t="shared" si="0"/>
        <v>0</v>
      </c>
      <c r="AA8" s="17">
        <f t="shared" si="0"/>
        <v>0</v>
      </c>
    </row>
    <row r="9" spans="1:27" ht="15.75" x14ac:dyDescent="0.25">
      <c r="A9" s="8" t="s">
        <v>19</v>
      </c>
      <c r="B9" s="16">
        <v>9</v>
      </c>
      <c r="C9" s="17">
        <v>0</v>
      </c>
      <c r="D9" s="16">
        <v>12</v>
      </c>
      <c r="E9" s="17">
        <v>10</v>
      </c>
      <c r="F9" s="16"/>
      <c r="G9" s="17"/>
      <c r="H9" s="16"/>
      <c r="I9" s="17"/>
      <c r="J9" s="27"/>
      <c r="K9" s="17"/>
      <c r="L9" s="27"/>
      <c r="M9" s="17"/>
      <c r="N9" s="27"/>
      <c r="O9" s="17"/>
      <c r="P9" s="27"/>
      <c r="Q9" s="17"/>
      <c r="R9" s="27"/>
      <c r="S9" s="17"/>
      <c r="T9" s="27"/>
      <c r="U9" s="17"/>
      <c r="V9" s="27"/>
      <c r="W9" s="17"/>
      <c r="X9" s="27"/>
      <c r="Y9" s="17"/>
      <c r="Z9" s="27">
        <f t="shared" si="0"/>
        <v>21</v>
      </c>
      <c r="AA9" s="17">
        <f t="shared" si="0"/>
        <v>10</v>
      </c>
    </row>
    <row r="10" spans="1:27" ht="15.75" x14ac:dyDescent="0.25">
      <c r="A10" s="8" t="s">
        <v>20</v>
      </c>
      <c r="B10" s="16">
        <v>284</v>
      </c>
      <c r="C10" s="17">
        <v>0</v>
      </c>
      <c r="D10" s="16">
        <v>276</v>
      </c>
      <c r="E10" s="17">
        <v>0</v>
      </c>
      <c r="F10" s="16"/>
      <c r="G10" s="17"/>
      <c r="H10" s="16"/>
      <c r="I10" s="17"/>
      <c r="J10" s="27"/>
      <c r="K10" s="17"/>
      <c r="L10" s="27"/>
      <c r="M10" s="17"/>
      <c r="N10" s="27"/>
      <c r="O10" s="17"/>
      <c r="P10" s="27"/>
      <c r="Q10" s="17"/>
      <c r="R10" s="27"/>
      <c r="S10" s="17"/>
      <c r="T10" s="27"/>
      <c r="U10" s="17"/>
      <c r="V10" s="27"/>
      <c r="W10" s="17"/>
      <c r="X10" s="27"/>
      <c r="Y10" s="17"/>
      <c r="Z10" s="27">
        <f t="shared" si="0"/>
        <v>560</v>
      </c>
      <c r="AA10" s="17">
        <f t="shared" si="0"/>
        <v>0</v>
      </c>
    </row>
    <row r="11" spans="1:27" ht="15.75" x14ac:dyDescent="0.25">
      <c r="A11" s="8" t="s">
        <v>21</v>
      </c>
      <c r="B11" s="16">
        <v>65</v>
      </c>
      <c r="C11" s="17">
        <v>0</v>
      </c>
      <c r="D11" s="16">
        <v>48</v>
      </c>
      <c r="E11" s="17">
        <v>0</v>
      </c>
      <c r="F11" s="16"/>
      <c r="G11" s="17"/>
      <c r="H11" s="16"/>
      <c r="I11" s="17"/>
      <c r="J11" s="27"/>
      <c r="K11" s="17"/>
      <c r="L11" s="27"/>
      <c r="M11" s="17"/>
      <c r="N11" s="27"/>
      <c r="O11" s="17"/>
      <c r="P11" s="27"/>
      <c r="Q11" s="17"/>
      <c r="R11" s="27"/>
      <c r="S11" s="17"/>
      <c r="T11" s="27"/>
      <c r="U11" s="17"/>
      <c r="V11" s="27"/>
      <c r="W11" s="17"/>
      <c r="X11" s="27"/>
      <c r="Y11" s="17"/>
      <c r="Z11" s="27">
        <f t="shared" si="0"/>
        <v>113</v>
      </c>
      <c r="AA11" s="17">
        <f t="shared" si="0"/>
        <v>0</v>
      </c>
    </row>
    <row r="12" spans="1:27" ht="15.75" x14ac:dyDescent="0.25">
      <c r="A12" s="8" t="s">
        <v>22</v>
      </c>
      <c r="B12" s="16">
        <v>2378</v>
      </c>
      <c r="C12" s="17">
        <v>3</v>
      </c>
      <c r="D12" s="16">
        <v>3842</v>
      </c>
      <c r="E12" s="17">
        <v>8</v>
      </c>
      <c r="F12" s="16"/>
      <c r="G12" s="17"/>
      <c r="H12" s="16"/>
      <c r="I12" s="17"/>
      <c r="J12" s="27"/>
      <c r="K12" s="17"/>
      <c r="L12" s="27"/>
      <c r="M12" s="17"/>
      <c r="N12" s="27"/>
      <c r="O12" s="17"/>
      <c r="P12" s="27"/>
      <c r="Q12" s="17"/>
      <c r="R12" s="27"/>
      <c r="S12" s="17"/>
      <c r="T12" s="27"/>
      <c r="U12" s="17"/>
      <c r="V12" s="27"/>
      <c r="W12" s="17"/>
      <c r="X12" s="27"/>
      <c r="Y12" s="17"/>
      <c r="Z12" s="27">
        <f t="shared" si="0"/>
        <v>6220</v>
      </c>
      <c r="AA12" s="17">
        <f t="shared" si="0"/>
        <v>11</v>
      </c>
    </row>
    <row r="13" spans="1:27" ht="15.75" x14ac:dyDescent="0.25">
      <c r="A13" s="10" t="s">
        <v>23</v>
      </c>
      <c r="B13" s="16">
        <v>0</v>
      </c>
      <c r="C13" s="17">
        <v>0</v>
      </c>
      <c r="D13" s="16">
        <v>0</v>
      </c>
      <c r="E13" s="17">
        <v>0</v>
      </c>
      <c r="F13" s="16"/>
      <c r="G13" s="17"/>
      <c r="H13" s="16"/>
      <c r="I13" s="17"/>
      <c r="J13" s="27"/>
      <c r="K13" s="17"/>
      <c r="L13" s="27"/>
      <c r="M13" s="17"/>
      <c r="N13" s="27"/>
      <c r="O13" s="17"/>
      <c r="P13" s="27"/>
      <c r="Q13" s="17"/>
      <c r="R13" s="27"/>
      <c r="S13" s="17"/>
      <c r="T13" s="27"/>
      <c r="U13" s="17"/>
      <c r="V13" s="27"/>
      <c r="W13" s="17"/>
      <c r="X13" s="27"/>
      <c r="Y13" s="17"/>
      <c r="Z13" s="27">
        <f t="shared" si="0"/>
        <v>0</v>
      </c>
      <c r="AA13" s="17">
        <f t="shared" si="0"/>
        <v>0</v>
      </c>
    </row>
    <row r="14" spans="1:27" ht="15.75" x14ac:dyDescent="0.25">
      <c r="A14" s="8" t="s">
        <v>24</v>
      </c>
      <c r="B14" s="16">
        <v>8577</v>
      </c>
      <c r="C14" s="17">
        <v>3</v>
      </c>
      <c r="D14" s="16">
        <v>13084</v>
      </c>
      <c r="E14" s="17">
        <v>3</v>
      </c>
      <c r="F14" s="16"/>
      <c r="G14" s="17"/>
      <c r="H14" s="16"/>
      <c r="I14" s="17"/>
      <c r="J14" s="27"/>
      <c r="K14" s="17"/>
      <c r="L14" s="27"/>
      <c r="M14" s="17"/>
      <c r="N14" s="27"/>
      <c r="O14" s="17"/>
      <c r="P14" s="27"/>
      <c r="Q14" s="17"/>
      <c r="R14" s="27"/>
      <c r="S14" s="17"/>
      <c r="T14" s="27"/>
      <c r="U14" s="17"/>
      <c r="V14" s="27"/>
      <c r="W14" s="17"/>
      <c r="X14" s="27"/>
      <c r="Y14" s="17"/>
      <c r="Z14" s="27">
        <f t="shared" si="0"/>
        <v>21661</v>
      </c>
      <c r="AA14" s="17">
        <f t="shared" si="0"/>
        <v>6</v>
      </c>
    </row>
    <row r="15" spans="1:27" ht="15.75" x14ac:dyDescent="0.25">
      <c r="A15" s="8" t="s">
        <v>25</v>
      </c>
      <c r="B15" s="16">
        <v>139</v>
      </c>
      <c r="C15" s="17">
        <v>2</v>
      </c>
      <c r="D15" s="16">
        <v>98</v>
      </c>
      <c r="E15" s="17">
        <v>0</v>
      </c>
      <c r="F15" s="16"/>
      <c r="G15" s="17"/>
      <c r="H15" s="16"/>
      <c r="I15" s="17"/>
      <c r="J15" s="27"/>
      <c r="K15" s="17"/>
      <c r="L15" s="27"/>
      <c r="M15" s="17"/>
      <c r="N15" s="27"/>
      <c r="O15" s="17"/>
      <c r="P15" s="27"/>
      <c r="Q15" s="17"/>
      <c r="R15" s="27"/>
      <c r="S15" s="17"/>
      <c r="T15" s="27"/>
      <c r="U15" s="17"/>
      <c r="V15" s="27"/>
      <c r="W15" s="17"/>
      <c r="X15" s="27"/>
      <c r="Y15" s="17"/>
      <c r="Z15" s="27">
        <f t="shared" si="0"/>
        <v>237</v>
      </c>
      <c r="AA15" s="17">
        <f t="shared" si="0"/>
        <v>2</v>
      </c>
    </row>
    <row r="16" spans="1:27" ht="15.75" x14ac:dyDescent="0.25">
      <c r="A16" s="8" t="s">
        <v>26</v>
      </c>
      <c r="B16" s="16">
        <v>18</v>
      </c>
      <c r="C16" s="17">
        <v>0</v>
      </c>
      <c r="D16" s="16">
        <v>8</v>
      </c>
      <c r="E16" s="17">
        <v>0</v>
      </c>
      <c r="F16" s="16"/>
      <c r="G16" s="17"/>
      <c r="H16" s="16"/>
      <c r="I16" s="17"/>
      <c r="J16" s="27"/>
      <c r="K16" s="17"/>
      <c r="L16" s="27"/>
      <c r="M16" s="17"/>
      <c r="N16" s="27"/>
      <c r="O16" s="17"/>
      <c r="P16" s="27"/>
      <c r="Q16" s="17"/>
      <c r="R16" s="27"/>
      <c r="S16" s="17"/>
      <c r="T16" s="27"/>
      <c r="U16" s="17"/>
      <c r="V16" s="27"/>
      <c r="W16" s="17"/>
      <c r="X16" s="27"/>
      <c r="Y16" s="17"/>
      <c r="Z16" s="27">
        <f t="shared" si="0"/>
        <v>26</v>
      </c>
      <c r="AA16" s="17">
        <f t="shared" si="0"/>
        <v>0</v>
      </c>
    </row>
    <row r="17" spans="1:27" ht="15.75" x14ac:dyDescent="0.25">
      <c r="A17" s="8" t="s">
        <v>55</v>
      </c>
      <c r="B17" s="16">
        <v>1699</v>
      </c>
      <c r="C17" s="17">
        <v>20</v>
      </c>
      <c r="D17" s="16">
        <v>1515</v>
      </c>
      <c r="E17" s="17">
        <v>15</v>
      </c>
      <c r="F17" s="16"/>
      <c r="G17" s="17"/>
      <c r="H17" s="16"/>
      <c r="I17" s="17"/>
      <c r="J17" s="27"/>
      <c r="K17" s="17"/>
      <c r="L17" s="27"/>
      <c r="M17" s="17"/>
      <c r="N17" s="27"/>
      <c r="O17" s="17"/>
      <c r="P17" s="27"/>
      <c r="Q17" s="17"/>
      <c r="R17" s="27"/>
      <c r="S17" s="17"/>
      <c r="T17" s="27"/>
      <c r="U17" s="17"/>
      <c r="V17" s="27"/>
      <c r="W17" s="17"/>
      <c r="X17" s="27"/>
      <c r="Y17" s="17"/>
      <c r="Z17" s="27">
        <f t="shared" si="0"/>
        <v>3214</v>
      </c>
      <c r="AA17" s="17">
        <f t="shared" si="0"/>
        <v>35</v>
      </c>
    </row>
    <row r="18" spans="1:27" ht="15.75" x14ac:dyDescent="0.25">
      <c r="A18" s="8" t="s">
        <v>28</v>
      </c>
      <c r="B18" s="16">
        <v>370</v>
      </c>
      <c r="C18" s="17">
        <v>1</v>
      </c>
      <c r="D18" s="16">
        <v>226</v>
      </c>
      <c r="E18" s="17">
        <v>1</v>
      </c>
      <c r="F18" s="16"/>
      <c r="G18" s="17"/>
      <c r="H18" s="16"/>
      <c r="I18" s="17"/>
      <c r="J18" s="27"/>
      <c r="K18" s="17"/>
      <c r="L18" s="27"/>
      <c r="M18" s="17"/>
      <c r="N18" s="27"/>
      <c r="O18" s="17"/>
      <c r="P18" s="27"/>
      <c r="Q18" s="17"/>
      <c r="R18" s="27"/>
      <c r="S18" s="17"/>
      <c r="T18" s="27"/>
      <c r="U18" s="17"/>
      <c r="V18" s="27"/>
      <c r="W18" s="17"/>
      <c r="X18" s="27"/>
      <c r="Y18" s="17"/>
      <c r="Z18" s="27">
        <f t="shared" si="0"/>
        <v>596</v>
      </c>
      <c r="AA18" s="17">
        <f t="shared" si="0"/>
        <v>2</v>
      </c>
    </row>
    <row r="19" spans="1:27" ht="15.75" x14ac:dyDescent="0.25">
      <c r="A19" s="12" t="s">
        <v>29</v>
      </c>
      <c r="B19" s="16">
        <v>33</v>
      </c>
      <c r="C19" s="17">
        <v>2</v>
      </c>
      <c r="D19" s="16">
        <v>9</v>
      </c>
      <c r="E19" s="17">
        <v>0</v>
      </c>
      <c r="F19" s="16"/>
      <c r="G19" s="17"/>
      <c r="H19" s="16"/>
      <c r="I19" s="17"/>
      <c r="J19" s="27"/>
      <c r="K19" s="17"/>
      <c r="L19" s="27"/>
      <c r="M19" s="17"/>
      <c r="N19" s="27"/>
      <c r="O19" s="17"/>
      <c r="P19" s="27"/>
      <c r="Q19" s="17"/>
      <c r="R19" s="27"/>
      <c r="S19" s="17"/>
      <c r="T19" s="27"/>
      <c r="U19" s="17"/>
      <c r="V19" s="27"/>
      <c r="W19" s="17"/>
      <c r="X19" s="27"/>
      <c r="Y19" s="17"/>
      <c r="Z19" s="27">
        <f t="shared" si="0"/>
        <v>42</v>
      </c>
      <c r="AA19" s="17">
        <f t="shared" si="0"/>
        <v>2</v>
      </c>
    </row>
    <row r="20" spans="1:27" ht="15.75" x14ac:dyDescent="0.25">
      <c r="A20" s="10" t="s">
        <v>30</v>
      </c>
      <c r="B20" s="16">
        <v>0</v>
      </c>
      <c r="C20" s="17">
        <v>0</v>
      </c>
      <c r="D20" s="16">
        <v>0</v>
      </c>
      <c r="E20" s="17">
        <v>0</v>
      </c>
      <c r="F20" s="16"/>
      <c r="G20" s="17"/>
      <c r="H20" s="16"/>
      <c r="I20" s="17"/>
      <c r="J20" s="27"/>
      <c r="K20" s="17"/>
      <c r="L20" s="27"/>
      <c r="M20" s="17"/>
      <c r="N20" s="27"/>
      <c r="O20" s="17"/>
      <c r="P20" s="27"/>
      <c r="Q20" s="17"/>
      <c r="R20" s="27"/>
      <c r="S20" s="17"/>
      <c r="T20" s="27"/>
      <c r="U20" s="17"/>
      <c r="V20" s="27"/>
      <c r="W20" s="17"/>
      <c r="X20" s="27"/>
      <c r="Y20" s="17"/>
      <c r="Z20" s="27">
        <f t="shared" si="0"/>
        <v>0</v>
      </c>
      <c r="AA20" s="17">
        <f t="shared" si="0"/>
        <v>0</v>
      </c>
    </row>
    <row r="21" spans="1:27" ht="15.75" x14ac:dyDescent="0.25">
      <c r="A21" s="8" t="s">
        <v>31</v>
      </c>
      <c r="B21" s="16">
        <v>3</v>
      </c>
      <c r="C21" s="17">
        <v>0</v>
      </c>
      <c r="D21" s="16">
        <v>4</v>
      </c>
      <c r="E21" s="17">
        <v>0</v>
      </c>
      <c r="F21" s="16"/>
      <c r="G21" s="17"/>
      <c r="H21" s="16"/>
      <c r="I21" s="17"/>
      <c r="J21" s="27"/>
      <c r="K21" s="17"/>
      <c r="L21" s="27"/>
      <c r="M21" s="17"/>
      <c r="N21" s="27"/>
      <c r="O21" s="17"/>
      <c r="P21" s="27"/>
      <c r="Q21" s="17"/>
      <c r="R21" s="27"/>
      <c r="S21" s="17"/>
      <c r="T21" s="27"/>
      <c r="U21" s="17"/>
      <c r="V21" s="27"/>
      <c r="W21" s="17"/>
      <c r="X21" s="27"/>
      <c r="Y21" s="17"/>
      <c r="Z21" s="27">
        <f t="shared" si="0"/>
        <v>7</v>
      </c>
      <c r="AA21" s="17">
        <f t="shared" si="0"/>
        <v>0</v>
      </c>
    </row>
    <row r="22" spans="1:27" ht="15.75" x14ac:dyDescent="0.25">
      <c r="A22" s="8" t="s">
        <v>32</v>
      </c>
      <c r="B22" s="16">
        <v>185</v>
      </c>
      <c r="C22" s="17">
        <v>0</v>
      </c>
      <c r="D22" s="16">
        <v>175</v>
      </c>
      <c r="E22" s="17">
        <v>0</v>
      </c>
      <c r="F22" s="16"/>
      <c r="G22" s="17"/>
      <c r="H22" s="16"/>
      <c r="I22" s="17"/>
      <c r="J22" s="27"/>
      <c r="K22" s="17"/>
      <c r="L22" s="27"/>
      <c r="M22" s="17"/>
      <c r="N22" s="27"/>
      <c r="O22" s="17"/>
      <c r="P22" s="27"/>
      <c r="Q22" s="17"/>
      <c r="R22" s="27"/>
      <c r="S22" s="17"/>
      <c r="T22" s="27"/>
      <c r="U22" s="17"/>
      <c r="V22" s="27"/>
      <c r="W22" s="17"/>
      <c r="X22" s="27"/>
      <c r="Y22" s="17"/>
      <c r="Z22" s="27">
        <f t="shared" si="0"/>
        <v>360</v>
      </c>
      <c r="AA22" s="17">
        <f t="shared" si="0"/>
        <v>0</v>
      </c>
    </row>
    <row r="23" spans="1:27" ht="15.75" x14ac:dyDescent="0.25">
      <c r="A23" s="8" t="s">
        <v>33</v>
      </c>
      <c r="B23" s="16">
        <v>818</v>
      </c>
      <c r="C23" s="17">
        <v>0</v>
      </c>
      <c r="D23" s="16">
        <v>151</v>
      </c>
      <c r="E23" s="17">
        <v>0</v>
      </c>
      <c r="F23" s="16"/>
      <c r="G23" s="17"/>
      <c r="H23" s="16"/>
      <c r="I23" s="17"/>
      <c r="J23" s="27"/>
      <c r="K23" s="17"/>
      <c r="L23" s="27"/>
      <c r="M23" s="17"/>
      <c r="N23" s="27"/>
      <c r="O23" s="17"/>
      <c r="P23" s="27"/>
      <c r="Q23" s="17"/>
      <c r="R23" s="27"/>
      <c r="S23" s="17"/>
      <c r="T23" s="27"/>
      <c r="U23" s="17"/>
      <c r="V23" s="27"/>
      <c r="W23" s="17"/>
      <c r="X23" s="27"/>
      <c r="Y23" s="17"/>
      <c r="Z23" s="27">
        <f t="shared" si="0"/>
        <v>969</v>
      </c>
      <c r="AA23" s="17">
        <f t="shared" si="0"/>
        <v>0</v>
      </c>
    </row>
    <row r="24" spans="1:27" ht="15.75" x14ac:dyDescent="0.25">
      <c r="A24" s="8" t="s">
        <v>34</v>
      </c>
      <c r="B24" s="16">
        <v>9799</v>
      </c>
      <c r="C24" s="17">
        <v>17</v>
      </c>
      <c r="D24" s="16">
        <v>11532</v>
      </c>
      <c r="E24" s="17">
        <v>4</v>
      </c>
      <c r="F24" s="16"/>
      <c r="G24" s="17"/>
      <c r="H24" s="16"/>
      <c r="I24" s="17"/>
      <c r="J24" s="27"/>
      <c r="K24" s="17"/>
      <c r="L24" s="27"/>
      <c r="M24" s="17"/>
      <c r="N24" s="27"/>
      <c r="O24" s="17"/>
      <c r="P24" s="27"/>
      <c r="Q24" s="17"/>
      <c r="R24" s="27"/>
      <c r="S24" s="17"/>
      <c r="T24" s="27"/>
      <c r="U24" s="17"/>
      <c r="V24" s="27"/>
      <c r="W24" s="17"/>
      <c r="X24" s="27"/>
      <c r="Y24" s="17"/>
      <c r="Z24" s="27">
        <f t="shared" si="0"/>
        <v>21331</v>
      </c>
      <c r="AA24" s="17">
        <f t="shared" si="0"/>
        <v>21</v>
      </c>
    </row>
    <row r="25" spans="1:27" ht="15.75" x14ac:dyDescent="0.25">
      <c r="A25" s="8" t="s">
        <v>35</v>
      </c>
      <c r="B25" s="16">
        <v>171</v>
      </c>
      <c r="C25" s="17">
        <v>0</v>
      </c>
      <c r="D25" s="16">
        <v>120</v>
      </c>
      <c r="E25" s="17">
        <v>0</v>
      </c>
      <c r="F25" s="16"/>
      <c r="G25" s="17"/>
      <c r="H25" s="16"/>
      <c r="I25" s="17"/>
      <c r="J25" s="27"/>
      <c r="K25" s="17"/>
      <c r="L25" s="27"/>
      <c r="M25" s="17"/>
      <c r="N25" s="27"/>
      <c r="O25" s="17"/>
      <c r="P25" s="27"/>
      <c r="Q25" s="17"/>
      <c r="R25" s="27"/>
      <c r="S25" s="17"/>
      <c r="T25" s="27"/>
      <c r="U25" s="17"/>
      <c r="V25" s="27"/>
      <c r="W25" s="17"/>
      <c r="X25" s="27"/>
      <c r="Y25" s="17"/>
      <c r="Z25" s="27">
        <f t="shared" si="0"/>
        <v>291</v>
      </c>
      <c r="AA25" s="17">
        <f t="shared" si="0"/>
        <v>0</v>
      </c>
    </row>
    <row r="26" spans="1:27" ht="15.75" x14ac:dyDescent="0.25">
      <c r="A26" s="8" t="s">
        <v>36</v>
      </c>
      <c r="B26" s="16">
        <v>738</v>
      </c>
      <c r="C26" s="17">
        <v>0</v>
      </c>
      <c r="D26" s="16">
        <v>475</v>
      </c>
      <c r="E26" s="17">
        <v>0</v>
      </c>
      <c r="F26" s="16"/>
      <c r="G26" s="17"/>
      <c r="H26" s="16"/>
      <c r="I26" s="17"/>
      <c r="J26" s="27"/>
      <c r="K26" s="17"/>
      <c r="L26" s="27"/>
      <c r="M26" s="17"/>
      <c r="N26" s="27"/>
      <c r="O26" s="17"/>
      <c r="P26" s="27"/>
      <c r="Q26" s="17"/>
      <c r="R26" s="27"/>
      <c r="S26" s="17"/>
      <c r="T26" s="27"/>
      <c r="U26" s="17"/>
      <c r="V26" s="27"/>
      <c r="W26" s="17"/>
      <c r="X26" s="27"/>
      <c r="Y26" s="17"/>
      <c r="Z26" s="27">
        <f t="shared" si="0"/>
        <v>1213</v>
      </c>
      <c r="AA26" s="17">
        <f t="shared" si="0"/>
        <v>0</v>
      </c>
    </row>
    <row r="27" spans="1:27" ht="15.75" x14ac:dyDescent="0.25">
      <c r="A27" s="8" t="s">
        <v>37</v>
      </c>
      <c r="B27" s="16">
        <v>98</v>
      </c>
      <c r="C27" s="17">
        <v>47</v>
      </c>
      <c r="D27" s="16">
        <v>37</v>
      </c>
      <c r="E27" s="17">
        <v>93</v>
      </c>
      <c r="F27" s="16"/>
      <c r="G27" s="17"/>
      <c r="H27" s="16"/>
      <c r="I27" s="17"/>
      <c r="J27" s="27"/>
      <c r="K27" s="17"/>
      <c r="L27" s="27"/>
      <c r="M27" s="17"/>
      <c r="N27" s="27"/>
      <c r="O27" s="17"/>
      <c r="P27" s="27"/>
      <c r="Q27" s="17"/>
      <c r="R27" s="27"/>
      <c r="S27" s="17"/>
      <c r="T27" s="27"/>
      <c r="U27" s="17"/>
      <c r="V27" s="27"/>
      <c r="W27" s="17"/>
      <c r="X27" s="27"/>
      <c r="Y27" s="17"/>
      <c r="Z27" s="27">
        <f>B27+D27+F27+H27+J27+L27+N27+P27+R27+T27+V27+X27</f>
        <v>135</v>
      </c>
      <c r="AA27" s="17">
        <f>C27+E27+G27+I27+K27+M27+O27+Q27+S27+U27+W27+Y27</f>
        <v>140</v>
      </c>
    </row>
    <row r="28" spans="1:27" ht="15.75" x14ac:dyDescent="0.25">
      <c r="A28" s="40"/>
      <c r="B28" s="50"/>
      <c r="C28" s="51"/>
      <c r="D28" s="21"/>
      <c r="E28" s="22"/>
      <c r="F28" s="21"/>
      <c r="G28" s="22"/>
      <c r="H28" s="23"/>
      <c r="I28" s="23"/>
      <c r="J28" s="23"/>
      <c r="K28" s="23"/>
      <c r="L28" s="23"/>
      <c r="M28" s="2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41"/>
      <c r="Z28" s="18"/>
      <c r="AA28" s="18"/>
    </row>
    <row r="29" spans="1:27" ht="15.75" x14ac:dyDescent="0.25">
      <c r="A29" s="15" t="s">
        <v>48</v>
      </c>
      <c r="B29" s="24">
        <f>SUM(B4:B28)</f>
        <v>28920</v>
      </c>
      <c r="C29" s="24">
        <f t="shared" ref="C29:M29" si="1">SUM(C4:C28)</f>
        <v>102</v>
      </c>
      <c r="D29" s="24">
        <f t="shared" si="1"/>
        <v>38704</v>
      </c>
      <c r="E29" s="24">
        <f t="shared" si="1"/>
        <v>145</v>
      </c>
      <c r="F29" s="24">
        <f t="shared" si="1"/>
        <v>0</v>
      </c>
      <c r="G29" s="24">
        <f t="shared" si="1"/>
        <v>0</v>
      </c>
      <c r="H29" s="24">
        <f t="shared" si="1"/>
        <v>0</v>
      </c>
      <c r="I29" s="24">
        <f t="shared" si="1"/>
        <v>0</v>
      </c>
      <c r="J29" s="24">
        <f t="shared" si="1"/>
        <v>0</v>
      </c>
      <c r="K29" s="24">
        <f t="shared" si="1"/>
        <v>0</v>
      </c>
      <c r="L29" s="24">
        <f t="shared" si="1"/>
        <v>0</v>
      </c>
      <c r="M29" s="24">
        <f t="shared" si="1"/>
        <v>0</v>
      </c>
      <c r="N29" s="24">
        <f>SUM(N4:N28)</f>
        <v>0</v>
      </c>
      <c r="O29" s="24">
        <f t="shared" ref="O29:Y29" si="2">SUM(O4:O28)</f>
        <v>0</v>
      </c>
      <c r="P29" s="24">
        <f t="shared" si="2"/>
        <v>0</v>
      </c>
      <c r="Q29" s="24">
        <f t="shared" si="2"/>
        <v>0</v>
      </c>
      <c r="R29" s="24">
        <f t="shared" si="2"/>
        <v>0</v>
      </c>
      <c r="S29" s="24">
        <f t="shared" si="2"/>
        <v>0</v>
      </c>
      <c r="T29" s="24">
        <f t="shared" si="2"/>
        <v>0</v>
      </c>
      <c r="U29" s="24">
        <f t="shared" si="2"/>
        <v>0</v>
      </c>
      <c r="V29" s="24">
        <f t="shared" si="2"/>
        <v>0</v>
      </c>
      <c r="W29" s="24">
        <f t="shared" si="2"/>
        <v>0</v>
      </c>
      <c r="X29" s="24">
        <f t="shared" si="2"/>
        <v>0</v>
      </c>
      <c r="Y29" s="24">
        <f t="shared" si="2"/>
        <v>0</v>
      </c>
      <c r="Z29" s="25">
        <f>B29+D29+F29+H29+J29+L29+N29+P29+R29+T29+V29+X29</f>
        <v>67624</v>
      </c>
      <c r="AA29" s="25">
        <f t="shared" ref="AA29" si="3">C29+E29+G29+I29+K29+M29+O29+Q29+S29+U29+W29+Y29</f>
        <v>247</v>
      </c>
    </row>
    <row r="30" spans="1:27" x14ac:dyDescent="0.25">
      <c r="A30" s="55" t="s">
        <v>49</v>
      </c>
      <c r="B30" s="60">
        <f>SUM(B29,C29)</f>
        <v>29022</v>
      </c>
      <c r="C30" s="60"/>
      <c r="D30" s="60">
        <f t="shared" ref="D30" si="4">SUM(D29,E29)</f>
        <v>38849</v>
      </c>
      <c r="E30" s="60"/>
      <c r="F30" s="60">
        <f t="shared" ref="F30" si="5">SUM(F29,G29)</f>
        <v>0</v>
      </c>
      <c r="G30" s="60"/>
      <c r="H30" s="60">
        <f t="shared" ref="H30" si="6">SUM(H29,I29)</f>
        <v>0</v>
      </c>
      <c r="I30" s="60"/>
      <c r="J30" s="60">
        <f t="shared" ref="J30" si="7">SUM(J29,K29)</f>
        <v>0</v>
      </c>
      <c r="K30" s="60"/>
      <c r="L30" s="64">
        <f t="shared" ref="L30" si="8">SUM(L29,M29)</f>
        <v>0</v>
      </c>
      <c r="M30" s="65"/>
      <c r="N30" s="60">
        <f t="shared" ref="N30" si="9">SUM(N29,O29)</f>
        <v>0</v>
      </c>
      <c r="O30" s="60"/>
      <c r="P30" s="60">
        <f t="shared" ref="P30" si="10">SUM(P29,Q29)</f>
        <v>0</v>
      </c>
      <c r="Q30" s="60"/>
      <c r="R30" s="60">
        <f t="shared" ref="R30" si="11">SUM(R29,S29)</f>
        <v>0</v>
      </c>
      <c r="S30" s="60"/>
      <c r="T30" s="60">
        <f t="shared" ref="T30" si="12">SUM(T29,U29)</f>
        <v>0</v>
      </c>
      <c r="U30" s="60"/>
      <c r="V30" s="60">
        <f t="shared" ref="V30" si="13">SUM(V29,W29)</f>
        <v>0</v>
      </c>
      <c r="W30" s="60"/>
      <c r="X30" s="60">
        <f t="shared" ref="X30" si="14">SUM(X29,Y29)</f>
        <v>0</v>
      </c>
      <c r="Y30" s="60"/>
      <c r="Z30" s="60">
        <f>SUM(Z29,AA29)</f>
        <v>67871</v>
      </c>
      <c r="AA30" s="60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B30:C30"/>
    <mergeCell ref="D30:E30"/>
    <mergeCell ref="F30:G30"/>
    <mergeCell ref="H30:I30"/>
    <mergeCell ref="J30:K30"/>
    <mergeCell ref="L30:M30"/>
    <mergeCell ref="Z30:AA30"/>
    <mergeCell ref="N30:O30"/>
    <mergeCell ref="P30:Q30"/>
    <mergeCell ref="R30:S30"/>
    <mergeCell ref="T30:U30"/>
    <mergeCell ref="V30:W30"/>
    <mergeCell ref="X30:Y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35" sqref="A35"/>
    </sheetView>
  </sheetViews>
  <sheetFormatPr defaultRowHeight="15" x14ac:dyDescent="0.25"/>
  <cols>
    <col min="1" max="1" width="31.5703125" bestFit="1" customWidth="1"/>
    <col min="2" max="25" width="6.7109375" customWidth="1"/>
    <col min="26" max="26" width="9.5703125" customWidth="1"/>
    <col min="27" max="27" width="6.7109375" customWidth="1"/>
  </cols>
  <sheetData>
    <row r="1" spans="1:27" ht="20.100000000000001" customHeight="1" x14ac:dyDescent="0.25">
      <c r="A1" s="59" t="s">
        <v>38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x14ac:dyDescent="0.25">
      <c r="A2" s="6"/>
      <c r="B2" s="57" t="s">
        <v>1</v>
      </c>
      <c r="C2" s="57"/>
      <c r="D2" s="56" t="s">
        <v>2</v>
      </c>
      <c r="E2" s="56"/>
      <c r="F2" s="57" t="s">
        <v>3</v>
      </c>
      <c r="G2" s="57"/>
      <c r="H2" s="56" t="s">
        <v>4</v>
      </c>
      <c r="I2" s="56"/>
      <c r="J2" s="57" t="s">
        <v>5</v>
      </c>
      <c r="K2" s="57"/>
      <c r="L2" s="56" t="s">
        <v>6</v>
      </c>
      <c r="M2" s="56"/>
      <c r="N2" s="57" t="s">
        <v>7</v>
      </c>
      <c r="O2" s="57"/>
      <c r="P2" s="56" t="s">
        <v>8</v>
      </c>
      <c r="Q2" s="56"/>
      <c r="R2" s="57" t="s">
        <v>9</v>
      </c>
      <c r="S2" s="57"/>
      <c r="T2" s="56" t="s">
        <v>10</v>
      </c>
      <c r="U2" s="56"/>
      <c r="V2" s="57" t="s">
        <v>11</v>
      </c>
      <c r="W2" s="57"/>
      <c r="X2" s="56" t="s">
        <v>12</v>
      </c>
      <c r="Y2" s="56"/>
      <c r="Z2" s="58" t="s">
        <v>13</v>
      </c>
      <c r="AA2" s="58"/>
    </row>
    <row r="3" spans="1:27" x14ac:dyDescent="0.25">
      <c r="A3" s="7"/>
      <c r="B3" s="36" t="s">
        <v>46</v>
      </c>
      <c r="C3" s="37" t="s">
        <v>47</v>
      </c>
      <c r="D3" s="36" t="s">
        <v>46</v>
      </c>
      <c r="E3" s="37" t="s">
        <v>47</v>
      </c>
      <c r="F3" s="36" t="s">
        <v>46</v>
      </c>
      <c r="G3" s="37" t="s">
        <v>47</v>
      </c>
      <c r="H3" s="36" t="s">
        <v>46</v>
      </c>
      <c r="I3" s="37" t="s">
        <v>47</v>
      </c>
      <c r="J3" s="36" t="s">
        <v>46</v>
      </c>
      <c r="K3" s="37" t="s">
        <v>47</v>
      </c>
      <c r="L3" s="36" t="s">
        <v>46</v>
      </c>
      <c r="M3" s="37" t="s">
        <v>47</v>
      </c>
      <c r="N3" s="36" t="s">
        <v>46</v>
      </c>
      <c r="O3" s="37" t="s">
        <v>47</v>
      </c>
      <c r="P3" s="36" t="s">
        <v>46</v>
      </c>
      <c r="Q3" s="37" t="s">
        <v>47</v>
      </c>
      <c r="R3" s="36" t="s">
        <v>46</v>
      </c>
      <c r="S3" s="37" t="s">
        <v>47</v>
      </c>
      <c r="T3" s="36" t="s">
        <v>46</v>
      </c>
      <c r="U3" s="37" t="s">
        <v>47</v>
      </c>
      <c r="V3" s="36" t="s">
        <v>46</v>
      </c>
      <c r="W3" s="37" t="s">
        <v>47</v>
      </c>
      <c r="X3" s="36" t="s">
        <v>46</v>
      </c>
      <c r="Y3" s="37" t="s">
        <v>47</v>
      </c>
      <c r="Z3" s="36" t="s">
        <v>46</v>
      </c>
      <c r="AA3" s="37" t="s">
        <v>47</v>
      </c>
    </row>
    <row r="4" spans="1:27" ht="15.75" x14ac:dyDescent="0.25">
      <c r="A4" s="8" t="s">
        <v>14</v>
      </c>
      <c r="B4" s="16">
        <v>853</v>
      </c>
      <c r="C4" s="29">
        <v>1</v>
      </c>
      <c r="D4" s="16">
        <v>953</v>
      </c>
      <c r="E4" s="29">
        <v>0</v>
      </c>
      <c r="F4" s="16">
        <v>776</v>
      </c>
      <c r="G4" s="29">
        <v>2</v>
      </c>
      <c r="H4" s="16">
        <v>1101</v>
      </c>
      <c r="I4" s="29">
        <v>0</v>
      </c>
      <c r="J4" s="16">
        <v>635</v>
      </c>
      <c r="K4" s="29">
        <v>0</v>
      </c>
      <c r="L4" s="16">
        <v>1007</v>
      </c>
      <c r="M4" s="29">
        <v>0</v>
      </c>
      <c r="N4" s="16">
        <v>1691</v>
      </c>
      <c r="O4" s="29">
        <v>0</v>
      </c>
      <c r="P4" s="16">
        <v>1457</v>
      </c>
      <c r="Q4" s="29">
        <v>1</v>
      </c>
      <c r="R4" s="16">
        <v>595</v>
      </c>
      <c r="S4" s="29">
        <v>0</v>
      </c>
      <c r="T4" s="16">
        <v>437</v>
      </c>
      <c r="U4" s="29">
        <v>0</v>
      </c>
      <c r="V4" s="16">
        <v>548</v>
      </c>
      <c r="W4" s="29">
        <v>0</v>
      </c>
      <c r="X4" s="16">
        <v>1206</v>
      </c>
      <c r="Y4" s="29">
        <v>5</v>
      </c>
      <c r="Z4" s="16">
        <f>B4+D4+F4+H4+J4+L4+N4+P4+R4+T4+V4+X4</f>
        <v>11259</v>
      </c>
      <c r="AA4" s="29">
        <f>C4+E4+G4+I4+K4+M4+O4+Q4+S4+U4+W4+Y4</f>
        <v>9</v>
      </c>
    </row>
    <row r="5" spans="1:27" ht="15.75" x14ac:dyDescent="0.25">
      <c r="A5" s="8" t="s">
        <v>15</v>
      </c>
      <c r="B5" s="16">
        <v>537</v>
      </c>
      <c r="C5" s="29">
        <v>0</v>
      </c>
      <c r="D5" s="16">
        <v>484</v>
      </c>
      <c r="E5" s="29">
        <v>0</v>
      </c>
      <c r="F5" s="16">
        <v>330</v>
      </c>
      <c r="G5" s="29">
        <v>0</v>
      </c>
      <c r="H5" s="16">
        <v>439</v>
      </c>
      <c r="I5" s="29">
        <v>0</v>
      </c>
      <c r="J5" s="16">
        <v>297</v>
      </c>
      <c r="K5" s="29">
        <v>1</v>
      </c>
      <c r="L5" s="16">
        <v>243</v>
      </c>
      <c r="M5" s="29">
        <v>0</v>
      </c>
      <c r="N5" s="16">
        <v>345</v>
      </c>
      <c r="O5" s="29">
        <v>0</v>
      </c>
      <c r="P5" s="16">
        <v>432</v>
      </c>
      <c r="Q5" s="29">
        <v>0</v>
      </c>
      <c r="R5" s="16">
        <v>327</v>
      </c>
      <c r="S5" s="29">
        <v>0</v>
      </c>
      <c r="T5" s="16">
        <v>240</v>
      </c>
      <c r="U5" s="29">
        <v>0</v>
      </c>
      <c r="V5" s="16">
        <v>312</v>
      </c>
      <c r="W5" s="29">
        <v>0</v>
      </c>
      <c r="X5" s="16">
        <v>356</v>
      </c>
      <c r="Y5" s="29">
        <v>2</v>
      </c>
      <c r="Z5" s="16">
        <f t="shared" ref="Z5:Z29" si="0">B5+D5+F5+H5+J5+L5+N5+P5+R5+T5+V5+X5</f>
        <v>4342</v>
      </c>
      <c r="AA5" s="29">
        <f t="shared" ref="AA5:AA29" si="1">C5+E5+G5+I5+K5+M5+O5+Q5+S5+U5+W5+Y5</f>
        <v>3</v>
      </c>
    </row>
    <row r="6" spans="1:27" ht="15.75" x14ac:dyDescent="0.25">
      <c r="A6" s="8" t="s">
        <v>16</v>
      </c>
      <c r="B6" s="16">
        <v>5411</v>
      </c>
      <c r="C6" s="29">
        <v>0</v>
      </c>
      <c r="D6" s="16">
        <v>4205</v>
      </c>
      <c r="E6" s="29">
        <v>5</v>
      </c>
      <c r="F6" s="16">
        <v>6069</v>
      </c>
      <c r="G6" s="29">
        <v>17</v>
      </c>
      <c r="H6" s="16">
        <v>5624</v>
      </c>
      <c r="I6" s="29">
        <v>2</v>
      </c>
      <c r="J6" s="16">
        <v>5606</v>
      </c>
      <c r="K6" s="29">
        <v>4</v>
      </c>
      <c r="L6" s="16">
        <v>6033</v>
      </c>
      <c r="M6" s="29">
        <v>8</v>
      </c>
      <c r="N6" s="16">
        <v>5866</v>
      </c>
      <c r="O6" s="29">
        <v>14</v>
      </c>
      <c r="P6" s="16">
        <v>5071</v>
      </c>
      <c r="Q6" s="29">
        <v>26</v>
      </c>
      <c r="R6" s="16">
        <v>5489</v>
      </c>
      <c r="S6" s="29">
        <v>10</v>
      </c>
      <c r="T6" s="16">
        <v>5863</v>
      </c>
      <c r="U6" s="29">
        <v>30</v>
      </c>
      <c r="V6" s="16">
        <v>6409</v>
      </c>
      <c r="W6" s="29">
        <v>16</v>
      </c>
      <c r="X6" s="16">
        <v>3202</v>
      </c>
      <c r="Y6" s="29">
        <v>53</v>
      </c>
      <c r="Z6" s="16">
        <f t="shared" si="0"/>
        <v>64848</v>
      </c>
      <c r="AA6" s="29">
        <f t="shared" si="1"/>
        <v>185</v>
      </c>
    </row>
    <row r="7" spans="1:27" ht="15.75" x14ac:dyDescent="0.25">
      <c r="A7" s="8" t="s">
        <v>17</v>
      </c>
      <c r="B7" s="19">
        <v>194</v>
      </c>
      <c r="C7" s="30">
        <v>1</v>
      </c>
      <c r="D7" s="19">
        <v>8865</v>
      </c>
      <c r="E7" s="30">
        <v>25</v>
      </c>
      <c r="F7" s="19">
        <v>9</v>
      </c>
      <c r="G7" s="30">
        <v>0</v>
      </c>
      <c r="H7" s="19">
        <v>0</v>
      </c>
      <c r="I7" s="30">
        <v>0</v>
      </c>
      <c r="J7" s="19">
        <v>0</v>
      </c>
      <c r="K7" s="30">
        <v>0</v>
      </c>
      <c r="L7" s="19">
        <v>0</v>
      </c>
      <c r="M7" s="30">
        <v>0</v>
      </c>
      <c r="N7" s="19">
        <v>0</v>
      </c>
      <c r="O7" s="30">
        <v>0</v>
      </c>
      <c r="P7" s="19">
        <v>0</v>
      </c>
      <c r="Q7" s="30">
        <v>0</v>
      </c>
      <c r="R7" s="19">
        <v>0</v>
      </c>
      <c r="S7" s="30">
        <v>0</v>
      </c>
      <c r="T7" s="19">
        <v>0</v>
      </c>
      <c r="U7" s="30">
        <v>0</v>
      </c>
      <c r="V7" s="19">
        <v>0</v>
      </c>
      <c r="W7" s="30">
        <v>0</v>
      </c>
      <c r="X7" s="19">
        <v>0</v>
      </c>
      <c r="Y7" s="30">
        <v>0</v>
      </c>
      <c r="Z7" s="19">
        <f t="shared" si="0"/>
        <v>9068</v>
      </c>
      <c r="AA7" s="30">
        <f t="shared" si="1"/>
        <v>26</v>
      </c>
    </row>
    <row r="8" spans="1:27" ht="15.75" x14ac:dyDescent="0.25">
      <c r="A8" s="10" t="s">
        <v>18</v>
      </c>
      <c r="B8" s="16"/>
      <c r="C8" s="29"/>
      <c r="D8" s="16"/>
      <c r="E8" s="29"/>
      <c r="F8" s="16"/>
      <c r="G8" s="29"/>
      <c r="H8" s="16"/>
      <c r="I8" s="29"/>
      <c r="J8" s="16"/>
      <c r="K8" s="29"/>
      <c r="L8" s="16"/>
      <c r="M8" s="29"/>
      <c r="N8" s="16"/>
      <c r="O8" s="29"/>
      <c r="P8" s="16"/>
      <c r="Q8" s="29"/>
      <c r="R8" s="16"/>
      <c r="S8" s="29"/>
      <c r="T8" s="16"/>
      <c r="U8" s="29"/>
      <c r="V8" s="16"/>
      <c r="W8" s="29"/>
      <c r="X8" s="16"/>
      <c r="Y8" s="29"/>
      <c r="Z8" s="16"/>
      <c r="AA8" s="29"/>
    </row>
    <row r="9" spans="1:27" ht="15.75" x14ac:dyDescent="0.25">
      <c r="A9" s="8" t="s">
        <v>19</v>
      </c>
      <c r="B9" s="16">
        <v>0</v>
      </c>
      <c r="C9" s="29">
        <v>0</v>
      </c>
      <c r="D9" s="16">
        <v>4</v>
      </c>
      <c r="E9" s="29">
        <v>1</v>
      </c>
      <c r="F9" s="16">
        <v>1</v>
      </c>
      <c r="G9" s="29">
        <v>1</v>
      </c>
      <c r="H9" s="16">
        <v>1</v>
      </c>
      <c r="I9" s="29">
        <v>1</v>
      </c>
      <c r="J9" s="16">
        <v>2</v>
      </c>
      <c r="K9" s="29">
        <v>0</v>
      </c>
      <c r="L9" s="16">
        <v>1</v>
      </c>
      <c r="M9" s="29">
        <v>0</v>
      </c>
      <c r="N9" s="16">
        <v>1</v>
      </c>
      <c r="O9" s="29">
        <v>1</v>
      </c>
      <c r="P9" s="16">
        <v>1</v>
      </c>
      <c r="Q9" s="29">
        <v>3</v>
      </c>
      <c r="R9" s="16">
        <v>0</v>
      </c>
      <c r="S9" s="29">
        <v>0</v>
      </c>
      <c r="T9" s="16">
        <v>4</v>
      </c>
      <c r="U9" s="29">
        <v>2</v>
      </c>
      <c r="V9" s="16">
        <v>1</v>
      </c>
      <c r="W9" s="29">
        <v>22</v>
      </c>
      <c r="X9" s="16">
        <v>8</v>
      </c>
      <c r="Y9" s="29">
        <v>0</v>
      </c>
      <c r="Z9" s="16">
        <f t="shared" si="0"/>
        <v>24</v>
      </c>
      <c r="AA9" s="29">
        <f t="shared" si="1"/>
        <v>31</v>
      </c>
    </row>
    <row r="10" spans="1:27" ht="15.75" x14ac:dyDescent="0.25">
      <c r="A10" s="8" t="s">
        <v>20</v>
      </c>
      <c r="B10" s="16">
        <v>405</v>
      </c>
      <c r="C10" s="29">
        <v>0</v>
      </c>
      <c r="D10" s="16">
        <v>355</v>
      </c>
      <c r="E10" s="29">
        <v>0</v>
      </c>
      <c r="F10" s="16">
        <v>399</v>
      </c>
      <c r="G10" s="29">
        <v>0</v>
      </c>
      <c r="H10" s="16">
        <v>384</v>
      </c>
      <c r="I10" s="29">
        <v>0</v>
      </c>
      <c r="J10" s="16">
        <v>645</v>
      </c>
      <c r="K10" s="29">
        <v>0</v>
      </c>
      <c r="L10" s="16">
        <v>448</v>
      </c>
      <c r="M10" s="29">
        <v>0</v>
      </c>
      <c r="N10" s="16">
        <v>363</v>
      </c>
      <c r="O10" s="29">
        <v>0</v>
      </c>
      <c r="P10" s="16">
        <v>363</v>
      </c>
      <c r="Q10" s="29">
        <v>1</v>
      </c>
      <c r="R10" s="16">
        <v>401</v>
      </c>
      <c r="S10" s="29">
        <v>0</v>
      </c>
      <c r="T10" s="16">
        <v>413</v>
      </c>
      <c r="U10" s="29">
        <v>0</v>
      </c>
      <c r="V10" s="16">
        <v>363</v>
      </c>
      <c r="W10" s="29">
        <v>0</v>
      </c>
      <c r="X10" s="16">
        <v>380</v>
      </c>
      <c r="Y10" s="29">
        <v>0</v>
      </c>
      <c r="Z10" s="16">
        <f t="shared" si="0"/>
        <v>4919</v>
      </c>
      <c r="AA10" s="29">
        <f t="shared" si="1"/>
        <v>1</v>
      </c>
    </row>
    <row r="11" spans="1:27" ht="15.75" x14ac:dyDescent="0.25">
      <c r="A11" s="8" t="s">
        <v>21</v>
      </c>
      <c r="B11" s="16">
        <v>92</v>
      </c>
      <c r="C11" s="29">
        <v>0</v>
      </c>
      <c r="D11" s="16">
        <v>85</v>
      </c>
      <c r="E11" s="29">
        <v>0</v>
      </c>
      <c r="F11" s="16">
        <v>93</v>
      </c>
      <c r="G11" s="29">
        <v>0</v>
      </c>
      <c r="H11" s="16">
        <v>92</v>
      </c>
      <c r="I11" s="29">
        <v>4</v>
      </c>
      <c r="J11" s="16">
        <v>46</v>
      </c>
      <c r="K11" s="29">
        <v>0</v>
      </c>
      <c r="L11" s="16">
        <v>52</v>
      </c>
      <c r="M11" s="29">
        <v>8</v>
      </c>
      <c r="N11" s="16">
        <v>16</v>
      </c>
      <c r="O11" s="29">
        <v>0</v>
      </c>
      <c r="P11" s="16">
        <v>18</v>
      </c>
      <c r="Q11" s="29">
        <v>0</v>
      </c>
      <c r="R11" s="16">
        <v>95</v>
      </c>
      <c r="S11" s="29">
        <v>2</v>
      </c>
      <c r="T11" s="16">
        <v>202</v>
      </c>
      <c r="U11" s="29">
        <v>32</v>
      </c>
      <c r="V11" s="16">
        <v>79</v>
      </c>
      <c r="W11" s="29">
        <v>49</v>
      </c>
      <c r="X11" s="16">
        <v>63</v>
      </c>
      <c r="Y11" s="29">
        <v>0</v>
      </c>
      <c r="Z11" s="16">
        <f t="shared" si="0"/>
        <v>933</v>
      </c>
      <c r="AA11" s="29">
        <f t="shared" si="1"/>
        <v>95</v>
      </c>
    </row>
    <row r="12" spans="1:27" ht="15.75" x14ac:dyDescent="0.25">
      <c r="A12" s="8" t="s">
        <v>22</v>
      </c>
      <c r="B12" s="19">
        <v>1645</v>
      </c>
      <c r="C12" s="30">
        <v>0</v>
      </c>
      <c r="D12" s="19">
        <v>2119</v>
      </c>
      <c r="E12" s="30">
        <v>2</v>
      </c>
      <c r="F12" s="19">
        <v>1563</v>
      </c>
      <c r="G12" s="30">
        <v>2</v>
      </c>
      <c r="H12" s="19">
        <v>1334</v>
      </c>
      <c r="I12" s="30">
        <v>24</v>
      </c>
      <c r="J12" s="19">
        <v>1576</v>
      </c>
      <c r="K12" s="30">
        <v>1</v>
      </c>
      <c r="L12" s="19">
        <v>1744</v>
      </c>
      <c r="M12" s="30">
        <v>2</v>
      </c>
      <c r="N12" s="19">
        <v>1502</v>
      </c>
      <c r="O12" s="30">
        <v>1</v>
      </c>
      <c r="P12" s="19">
        <v>2053</v>
      </c>
      <c r="Q12" s="30">
        <v>9</v>
      </c>
      <c r="R12" s="19">
        <v>1379</v>
      </c>
      <c r="S12" s="30">
        <v>1</v>
      </c>
      <c r="T12" s="19">
        <v>1474</v>
      </c>
      <c r="U12" s="30">
        <v>11</v>
      </c>
      <c r="V12" s="19">
        <v>2654</v>
      </c>
      <c r="W12" s="30">
        <v>0</v>
      </c>
      <c r="X12" s="19">
        <v>4458</v>
      </c>
      <c r="Y12" s="30">
        <v>1</v>
      </c>
      <c r="Z12" s="19">
        <f t="shared" si="0"/>
        <v>23501</v>
      </c>
      <c r="AA12" s="30">
        <f t="shared" si="1"/>
        <v>54</v>
      </c>
    </row>
    <row r="13" spans="1:27" ht="15.75" x14ac:dyDescent="0.25">
      <c r="A13" s="10" t="s">
        <v>23</v>
      </c>
      <c r="B13" s="16"/>
      <c r="C13" s="29"/>
      <c r="D13" s="16"/>
      <c r="E13" s="29"/>
      <c r="F13" s="16"/>
      <c r="G13" s="29"/>
      <c r="H13" s="16"/>
      <c r="I13" s="29"/>
      <c r="J13" s="16"/>
      <c r="K13" s="29"/>
      <c r="L13" s="16"/>
      <c r="M13" s="29"/>
      <c r="N13" s="16"/>
      <c r="O13" s="29"/>
      <c r="P13" s="16"/>
      <c r="Q13" s="29"/>
      <c r="R13" s="16"/>
      <c r="S13" s="29"/>
      <c r="T13" s="16"/>
      <c r="U13" s="29"/>
      <c r="V13" s="16"/>
      <c r="W13" s="29"/>
      <c r="X13" s="16"/>
      <c r="Y13" s="29"/>
      <c r="Z13" s="16"/>
      <c r="AA13" s="29"/>
    </row>
    <row r="14" spans="1:27" ht="15.75" x14ac:dyDescent="0.25">
      <c r="A14" s="8" t="s">
        <v>24</v>
      </c>
      <c r="B14" s="16">
        <v>7706</v>
      </c>
      <c r="C14" s="29">
        <v>8</v>
      </c>
      <c r="D14" s="16">
        <v>11943</v>
      </c>
      <c r="E14" s="29">
        <v>8</v>
      </c>
      <c r="F14" s="16">
        <v>9355</v>
      </c>
      <c r="G14" s="29">
        <v>29</v>
      </c>
      <c r="H14" s="16">
        <v>7917</v>
      </c>
      <c r="I14" s="29">
        <v>60</v>
      </c>
      <c r="J14" s="16">
        <v>6387</v>
      </c>
      <c r="K14" s="29">
        <v>11</v>
      </c>
      <c r="L14" s="16">
        <v>6329</v>
      </c>
      <c r="M14" s="29">
        <v>33</v>
      </c>
      <c r="N14" s="16">
        <v>8843</v>
      </c>
      <c r="O14" s="29">
        <v>23</v>
      </c>
      <c r="P14" s="16">
        <v>6627</v>
      </c>
      <c r="Q14" s="29">
        <v>49</v>
      </c>
      <c r="R14" s="16">
        <v>5443</v>
      </c>
      <c r="S14" s="29">
        <v>32</v>
      </c>
      <c r="T14" s="16">
        <v>6213</v>
      </c>
      <c r="U14" s="29">
        <v>28</v>
      </c>
      <c r="V14" s="16">
        <v>7804</v>
      </c>
      <c r="W14" s="29">
        <v>3</v>
      </c>
      <c r="X14" s="16">
        <v>10247</v>
      </c>
      <c r="Y14" s="29">
        <v>52</v>
      </c>
      <c r="Z14" s="16">
        <f t="shared" si="0"/>
        <v>94814</v>
      </c>
      <c r="AA14" s="29">
        <f t="shared" si="1"/>
        <v>336</v>
      </c>
    </row>
    <row r="15" spans="1:27" ht="15.75" x14ac:dyDescent="0.25">
      <c r="A15" s="8" t="s">
        <v>25</v>
      </c>
      <c r="B15" s="16">
        <v>119</v>
      </c>
      <c r="C15" s="29">
        <v>0</v>
      </c>
      <c r="D15" s="16">
        <v>98</v>
      </c>
      <c r="E15" s="29">
        <v>0</v>
      </c>
      <c r="F15" s="16">
        <v>91</v>
      </c>
      <c r="G15" s="29">
        <v>1</v>
      </c>
      <c r="H15" s="16">
        <v>103</v>
      </c>
      <c r="I15" s="29">
        <v>1</v>
      </c>
      <c r="J15" s="16">
        <v>92</v>
      </c>
      <c r="K15" s="29">
        <v>0</v>
      </c>
      <c r="L15" s="16">
        <v>75</v>
      </c>
      <c r="M15" s="29">
        <v>0</v>
      </c>
      <c r="N15" s="16">
        <v>100</v>
      </c>
      <c r="O15" s="29">
        <v>0</v>
      </c>
      <c r="P15" s="16">
        <v>86</v>
      </c>
      <c r="Q15" s="29">
        <v>0</v>
      </c>
      <c r="R15" s="16">
        <v>86</v>
      </c>
      <c r="S15" s="29">
        <v>1</v>
      </c>
      <c r="T15" s="16">
        <v>112</v>
      </c>
      <c r="U15" s="29">
        <v>0</v>
      </c>
      <c r="V15" s="16">
        <v>126</v>
      </c>
      <c r="W15" s="29">
        <v>0</v>
      </c>
      <c r="X15" s="16">
        <v>50</v>
      </c>
      <c r="Y15" s="29">
        <v>3</v>
      </c>
      <c r="Z15" s="16">
        <f t="shared" si="0"/>
        <v>1138</v>
      </c>
      <c r="AA15" s="29">
        <f t="shared" si="1"/>
        <v>6</v>
      </c>
    </row>
    <row r="16" spans="1:27" ht="15.75" x14ac:dyDescent="0.25">
      <c r="A16" s="8" t="s">
        <v>26</v>
      </c>
      <c r="B16" s="16">
        <v>30</v>
      </c>
      <c r="C16" s="29">
        <v>0</v>
      </c>
      <c r="D16" s="16">
        <v>27</v>
      </c>
      <c r="E16" s="29">
        <v>0</v>
      </c>
      <c r="F16" s="16">
        <v>34</v>
      </c>
      <c r="G16" s="29">
        <v>0</v>
      </c>
      <c r="H16" s="16">
        <v>36</v>
      </c>
      <c r="I16" s="29">
        <v>0</v>
      </c>
      <c r="J16" s="16">
        <v>24</v>
      </c>
      <c r="K16" s="29">
        <v>0</v>
      </c>
      <c r="L16" s="16">
        <v>30</v>
      </c>
      <c r="M16" s="29">
        <v>0</v>
      </c>
      <c r="N16" s="16">
        <v>30</v>
      </c>
      <c r="O16" s="29">
        <v>0</v>
      </c>
      <c r="P16" s="16">
        <v>44</v>
      </c>
      <c r="Q16" s="29">
        <v>0</v>
      </c>
      <c r="R16" s="16">
        <v>26</v>
      </c>
      <c r="S16" s="29">
        <v>0</v>
      </c>
      <c r="T16" s="16">
        <v>28</v>
      </c>
      <c r="U16" s="29">
        <v>0</v>
      </c>
      <c r="V16" s="16">
        <v>21</v>
      </c>
      <c r="W16" s="29">
        <v>0</v>
      </c>
      <c r="X16" s="16">
        <v>28</v>
      </c>
      <c r="Y16" s="29">
        <v>0</v>
      </c>
      <c r="Z16" s="16">
        <f t="shared" si="0"/>
        <v>358</v>
      </c>
      <c r="AA16" s="29">
        <f t="shared" si="1"/>
        <v>0</v>
      </c>
    </row>
    <row r="17" spans="1:27" ht="15.75" x14ac:dyDescent="0.25">
      <c r="A17" s="11" t="s">
        <v>27</v>
      </c>
      <c r="B17" s="16">
        <v>1386</v>
      </c>
      <c r="C17" s="29">
        <v>2</v>
      </c>
      <c r="D17" s="16">
        <v>975</v>
      </c>
      <c r="E17" s="29">
        <v>31</v>
      </c>
      <c r="F17" s="16">
        <v>1448</v>
      </c>
      <c r="G17" s="29">
        <v>9</v>
      </c>
      <c r="H17" s="16">
        <v>1438</v>
      </c>
      <c r="I17" s="29">
        <v>23</v>
      </c>
      <c r="J17" s="16">
        <v>1429</v>
      </c>
      <c r="K17" s="29">
        <v>28</v>
      </c>
      <c r="L17" s="16">
        <v>1295</v>
      </c>
      <c r="M17" s="29">
        <v>3</v>
      </c>
      <c r="N17" s="16">
        <v>1757</v>
      </c>
      <c r="O17" s="29">
        <v>10</v>
      </c>
      <c r="P17" s="16">
        <v>2067</v>
      </c>
      <c r="Q17" s="29">
        <v>19</v>
      </c>
      <c r="R17" s="16">
        <v>1594</v>
      </c>
      <c r="S17" s="29">
        <v>4</v>
      </c>
      <c r="T17" s="16">
        <v>1666</v>
      </c>
      <c r="U17" s="29">
        <v>10</v>
      </c>
      <c r="V17" s="16">
        <v>1689</v>
      </c>
      <c r="W17" s="29">
        <v>13</v>
      </c>
      <c r="X17" s="16">
        <v>1378</v>
      </c>
      <c r="Y17" s="29">
        <v>7</v>
      </c>
      <c r="Z17" s="16">
        <f t="shared" si="0"/>
        <v>18122</v>
      </c>
      <c r="AA17" s="29">
        <f t="shared" si="1"/>
        <v>159</v>
      </c>
    </row>
    <row r="18" spans="1:27" ht="15.75" x14ac:dyDescent="0.25">
      <c r="A18" s="8" t="s">
        <v>28</v>
      </c>
      <c r="B18" s="16">
        <v>516</v>
      </c>
      <c r="C18" s="29">
        <v>0</v>
      </c>
      <c r="D18" s="16">
        <v>248</v>
      </c>
      <c r="E18" s="29">
        <v>0</v>
      </c>
      <c r="F18" s="16">
        <v>282</v>
      </c>
      <c r="G18" s="29">
        <v>3</v>
      </c>
      <c r="H18" s="16">
        <v>334</v>
      </c>
      <c r="I18" s="29">
        <v>5</v>
      </c>
      <c r="J18" s="16">
        <v>261</v>
      </c>
      <c r="K18" s="29">
        <v>6</v>
      </c>
      <c r="L18" s="16">
        <v>286</v>
      </c>
      <c r="M18" s="29">
        <v>3</v>
      </c>
      <c r="N18" s="16">
        <v>342</v>
      </c>
      <c r="O18" s="29">
        <v>3</v>
      </c>
      <c r="P18" s="16">
        <v>394</v>
      </c>
      <c r="Q18" s="29">
        <v>2</v>
      </c>
      <c r="R18" s="16">
        <v>328</v>
      </c>
      <c r="S18" s="29">
        <v>0</v>
      </c>
      <c r="T18" s="16">
        <v>312</v>
      </c>
      <c r="U18" s="29">
        <v>0</v>
      </c>
      <c r="V18" s="16">
        <v>281</v>
      </c>
      <c r="W18" s="29">
        <v>0</v>
      </c>
      <c r="X18" s="16">
        <v>300</v>
      </c>
      <c r="Y18" s="29">
        <v>2</v>
      </c>
      <c r="Z18" s="16">
        <f t="shared" si="0"/>
        <v>3884</v>
      </c>
      <c r="AA18" s="29">
        <f t="shared" si="1"/>
        <v>24</v>
      </c>
    </row>
    <row r="19" spans="1:27" ht="15.75" x14ac:dyDescent="0.25">
      <c r="A19" s="12" t="s">
        <v>29</v>
      </c>
      <c r="B19" s="19">
        <v>83</v>
      </c>
      <c r="C19" s="30">
        <v>0</v>
      </c>
      <c r="D19" s="19">
        <v>94</v>
      </c>
      <c r="E19" s="30">
        <v>0</v>
      </c>
      <c r="F19" s="19">
        <v>90</v>
      </c>
      <c r="G19" s="30">
        <v>0</v>
      </c>
      <c r="H19" s="19">
        <v>106</v>
      </c>
      <c r="I19" s="30">
        <v>0</v>
      </c>
      <c r="J19" s="19">
        <v>106</v>
      </c>
      <c r="K19" s="30">
        <v>0</v>
      </c>
      <c r="L19" s="19">
        <v>108</v>
      </c>
      <c r="M19" s="30">
        <v>0</v>
      </c>
      <c r="N19" s="19">
        <v>79</v>
      </c>
      <c r="O19" s="30">
        <v>1</v>
      </c>
      <c r="P19" s="19">
        <v>89</v>
      </c>
      <c r="Q19" s="30">
        <v>0</v>
      </c>
      <c r="R19" s="19">
        <v>86</v>
      </c>
      <c r="S19" s="30">
        <v>1</v>
      </c>
      <c r="T19" s="19">
        <v>129</v>
      </c>
      <c r="U19" s="30">
        <v>0</v>
      </c>
      <c r="V19" s="19">
        <v>82</v>
      </c>
      <c r="W19" s="30">
        <v>0</v>
      </c>
      <c r="X19" s="19">
        <v>78</v>
      </c>
      <c r="Y19" s="30">
        <v>0</v>
      </c>
      <c r="Z19" s="19">
        <f t="shared" si="0"/>
        <v>1130</v>
      </c>
      <c r="AA19" s="30">
        <f t="shared" si="1"/>
        <v>2</v>
      </c>
    </row>
    <row r="20" spans="1:27" ht="15.75" x14ac:dyDescent="0.25">
      <c r="A20" s="10" t="s">
        <v>30</v>
      </c>
      <c r="B20" s="16"/>
      <c r="C20" s="29"/>
      <c r="D20" s="16"/>
      <c r="E20" s="29"/>
      <c r="F20" s="16"/>
      <c r="G20" s="29"/>
      <c r="H20" s="16"/>
      <c r="I20" s="29"/>
      <c r="J20" s="16"/>
      <c r="K20" s="29"/>
      <c r="L20" s="16"/>
      <c r="M20" s="29"/>
      <c r="N20" s="16"/>
      <c r="O20" s="29"/>
      <c r="P20" s="16"/>
      <c r="Q20" s="29"/>
      <c r="R20" s="16"/>
      <c r="S20" s="29"/>
      <c r="T20" s="16"/>
      <c r="U20" s="29"/>
      <c r="V20" s="16"/>
      <c r="W20" s="29"/>
      <c r="X20" s="16"/>
      <c r="Y20" s="29"/>
      <c r="Z20" s="16"/>
      <c r="AA20" s="29"/>
    </row>
    <row r="21" spans="1:27" ht="15.75" x14ac:dyDescent="0.25">
      <c r="A21" s="8" t="s">
        <v>31</v>
      </c>
      <c r="B21" s="16">
        <v>7</v>
      </c>
      <c r="C21" s="29">
        <v>0</v>
      </c>
      <c r="D21" s="16">
        <v>2</v>
      </c>
      <c r="E21" s="29">
        <v>0</v>
      </c>
      <c r="F21" s="16">
        <v>14</v>
      </c>
      <c r="G21" s="29">
        <v>0</v>
      </c>
      <c r="H21" s="16">
        <v>14</v>
      </c>
      <c r="I21" s="29">
        <v>0</v>
      </c>
      <c r="J21" s="16">
        <v>11</v>
      </c>
      <c r="K21" s="29">
        <v>0</v>
      </c>
      <c r="L21" s="16">
        <v>2</v>
      </c>
      <c r="M21" s="29">
        <v>0</v>
      </c>
      <c r="N21" s="16">
        <v>4</v>
      </c>
      <c r="O21" s="29">
        <v>0</v>
      </c>
      <c r="P21" s="16">
        <v>5</v>
      </c>
      <c r="Q21" s="29">
        <v>0</v>
      </c>
      <c r="R21" s="16">
        <v>3</v>
      </c>
      <c r="S21" s="29">
        <v>0</v>
      </c>
      <c r="T21" s="16">
        <v>7</v>
      </c>
      <c r="U21" s="29">
        <v>0</v>
      </c>
      <c r="V21" s="16">
        <v>3</v>
      </c>
      <c r="W21" s="29">
        <v>0</v>
      </c>
      <c r="X21" s="16">
        <v>7</v>
      </c>
      <c r="Y21" s="29">
        <v>0</v>
      </c>
      <c r="Z21" s="16">
        <f t="shared" si="0"/>
        <v>79</v>
      </c>
      <c r="AA21" s="29">
        <f t="shared" si="1"/>
        <v>0</v>
      </c>
    </row>
    <row r="22" spans="1:27" ht="15.75" x14ac:dyDescent="0.25">
      <c r="A22" s="8" t="s">
        <v>32</v>
      </c>
      <c r="B22" s="16">
        <v>243</v>
      </c>
      <c r="C22" s="29">
        <v>0</v>
      </c>
      <c r="D22" s="16">
        <v>86</v>
      </c>
      <c r="E22" s="29">
        <v>0</v>
      </c>
      <c r="F22" s="16">
        <v>456</v>
      </c>
      <c r="G22" s="29">
        <v>1</v>
      </c>
      <c r="H22" s="16">
        <v>579</v>
      </c>
      <c r="I22" s="29">
        <v>0</v>
      </c>
      <c r="J22" s="16">
        <v>820</v>
      </c>
      <c r="K22" s="29">
        <v>0</v>
      </c>
      <c r="L22" s="16">
        <v>358</v>
      </c>
      <c r="M22" s="29">
        <v>0</v>
      </c>
      <c r="N22" s="16">
        <v>1060</v>
      </c>
      <c r="O22" s="29">
        <v>0</v>
      </c>
      <c r="P22" s="16">
        <v>877</v>
      </c>
      <c r="Q22" s="29">
        <v>1</v>
      </c>
      <c r="R22" s="16">
        <v>354</v>
      </c>
      <c r="S22" s="29">
        <v>4</v>
      </c>
      <c r="T22" s="16">
        <v>449</v>
      </c>
      <c r="U22" s="29">
        <v>0</v>
      </c>
      <c r="V22" s="16">
        <v>484</v>
      </c>
      <c r="W22" s="29">
        <v>0</v>
      </c>
      <c r="X22" s="16">
        <v>549</v>
      </c>
      <c r="Y22" s="29">
        <v>0</v>
      </c>
      <c r="Z22" s="16">
        <f t="shared" si="0"/>
        <v>6315</v>
      </c>
      <c r="AA22" s="29">
        <f t="shared" si="1"/>
        <v>6</v>
      </c>
    </row>
    <row r="23" spans="1:27" ht="15.75" x14ac:dyDescent="0.25">
      <c r="A23" s="8" t="s">
        <v>33</v>
      </c>
      <c r="B23" s="16">
        <v>1203</v>
      </c>
      <c r="C23" s="29">
        <v>0</v>
      </c>
      <c r="D23" s="16">
        <v>150</v>
      </c>
      <c r="E23" s="29">
        <v>1</v>
      </c>
      <c r="F23" s="16">
        <v>134</v>
      </c>
      <c r="G23" s="29">
        <v>2</v>
      </c>
      <c r="H23" s="16">
        <v>255</v>
      </c>
      <c r="I23" s="29">
        <v>4</v>
      </c>
      <c r="J23" s="16">
        <v>214</v>
      </c>
      <c r="K23" s="29">
        <v>6</v>
      </c>
      <c r="L23" s="16">
        <v>156</v>
      </c>
      <c r="M23" s="29">
        <v>2</v>
      </c>
      <c r="N23" s="16">
        <v>127</v>
      </c>
      <c r="O23" s="29">
        <v>0</v>
      </c>
      <c r="P23" s="16">
        <v>928</v>
      </c>
      <c r="Q23" s="29">
        <v>0</v>
      </c>
      <c r="R23" s="16">
        <v>613</v>
      </c>
      <c r="S23" s="29">
        <v>5</v>
      </c>
      <c r="T23" s="16">
        <v>185</v>
      </c>
      <c r="U23" s="29">
        <v>1</v>
      </c>
      <c r="V23" s="16">
        <v>146</v>
      </c>
      <c r="W23" s="29">
        <v>0</v>
      </c>
      <c r="X23" s="16">
        <v>102</v>
      </c>
      <c r="Y23" s="29">
        <v>3</v>
      </c>
      <c r="Z23" s="16">
        <f t="shared" si="0"/>
        <v>4213</v>
      </c>
      <c r="AA23" s="29">
        <f t="shared" si="1"/>
        <v>24</v>
      </c>
    </row>
    <row r="24" spans="1:27" ht="15.75" x14ac:dyDescent="0.25">
      <c r="A24" s="8" t="s">
        <v>34</v>
      </c>
      <c r="B24" s="16">
        <v>12666</v>
      </c>
      <c r="C24" s="29">
        <v>0</v>
      </c>
      <c r="D24" s="16">
        <v>15652</v>
      </c>
      <c r="E24" s="29">
        <v>25</v>
      </c>
      <c r="F24" s="16">
        <v>13354</v>
      </c>
      <c r="G24" s="29">
        <v>107</v>
      </c>
      <c r="H24" s="16">
        <v>14159</v>
      </c>
      <c r="I24" s="29">
        <v>125</v>
      </c>
      <c r="J24" s="16">
        <v>12647</v>
      </c>
      <c r="K24" s="29">
        <v>178</v>
      </c>
      <c r="L24" s="16">
        <v>14579</v>
      </c>
      <c r="M24" s="29">
        <v>84</v>
      </c>
      <c r="N24" s="16">
        <v>17843</v>
      </c>
      <c r="O24" s="29">
        <v>85</v>
      </c>
      <c r="P24" s="16">
        <v>14369</v>
      </c>
      <c r="Q24" s="29">
        <v>100</v>
      </c>
      <c r="R24" s="16">
        <v>10398</v>
      </c>
      <c r="S24" s="29">
        <v>136</v>
      </c>
      <c r="T24" s="16">
        <v>11098</v>
      </c>
      <c r="U24" s="29">
        <v>175</v>
      </c>
      <c r="V24" s="16">
        <v>11645</v>
      </c>
      <c r="W24" s="29">
        <v>53</v>
      </c>
      <c r="X24" s="16">
        <v>19116</v>
      </c>
      <c r="Y24" s="29">
        <v>100</v>
      </c>
      <c r="Z24" s="16">
        <f t="shared" si="0"/>
        <v>167526</v>
      </c>
      <c r="AA24" s="29">
        <f t="shared" si="1"/>
        <v>1168</v>
      </c>
    </row>
    <row r="25" spans="1:27" ht="15.75" x14ac:dyDescent="0.25">
      <c r="A25" s="8" t="s">
        <v>35</v>
      </c>
      <c r="B25" s="16">
        <v>151</v>
      </c>
      <c r="C25" s="29">
        <v>0</v>
      </c>
      <c r="D25" s="16">
        <v>426</v>
      </c>
      <c r="E25" s="29">
        <v>0</v>
      </c>
      <c r="F25" s="16">
        <v>299</v>
      </c>
      <c r="G25" s="29">
        <v>0</v>
      </c>
      <c r="H25" s="16">
        <v>438</v>
      </c>
      <c r="I25" s="29">
        <v>0</v>
      </c>
      <c r="J25" s="16">
        <v>302</v>
      </c>
      <c r="K25" s="29">
        <v>1</v>
      </c>
      <c r="L25" s="16">
        <v>430</v>
      </c>
      <c r="M25" s="29">
        <v>2</v>
      </c>
      <c r="N25" s="16">
        <v>621</v>
      </c>
      <c r="O25" s="29">
        <v>0</v>
      </c>
      <c r="P25" s="16">
        <v>542</v>
      </c>
      <c r="Q25" s="29">
        <v>0</v>
      </c>
      <c r="R25" s="16">
        <v>193</v>
      </c>
      <c r="S25" s="29">
        <v>0</v>
      </c>
      <c r="T25" s="16">
        <v>312</v>
      </c>
      <c r="U25" s="29">
        <v>0</v>
      </c>
      <c r="V25" s="16">
        <v>319</v>
      </c>
      <c r="W25" s="29">
        <v>0</v>
      </c>
      <c r="X25" s="16">
        <v>452</v>
      </c>
      <c r="Y25" s="29">
        <v>0</v>
      </c>
      <c r="Z25" s="16">
        <f t="shared" si="0"/>
        <v>4485</v>
      </c>
      <c r="AA25" s="29">
        <f t="shared" si="1"/>
        <v>3</v>
      </c>
    </row>
    <row r="26" spans="1:27" ht="15.75" x14ac:dyDescent="0.25">
      <c r="A26" s="8" t="s">
        <v>36</v>
      </c>
      <c r="B26" s="16">
        <v>2137</v>
      </c>
      <c r="C26" s="29">
        <v>0</v>
      </c>
      <c r="D26" s="16">
        <v>1216</v>
      </c>
      <c r="E26" s="29">
        <v>1</v>
      </c>
      <c r="F26" s="16">
        <v>1296</v>
      </c>
      <c r="G26" s="29">
        <v>3</v>
      </c>
      <c r="H26" s="16">
        <v>1731</v>
      </c>
      <c r="I26" s="29">
        <v>122</v>
      </c>
      <c r="J26" s="16">
        <v>1509</v>
      </c>
      <c r="K26" s="29">
        <v>2</v>
      </c>
      <c r="L26" s="16">
        <v>1480</v>
      </c>
      <c r="M26" s="29">
        <v>0</v>
      </c>
      <c r="N26" s="16">
        <v>1439</v>
      </c>
      <c r="O26" s="29">
        <v>1</v>
      </c>
      <c r="P26" s="16">
        <v>1692</v>
      </c>
      <c r="Q26" s="29">
        <v>0</v>
      </c>
      <c r="R26" s="16">
        <v>1733</v>
      </c>
      <c r="S26" s="29">
        <v>0</v>
      </c>
      <c r="T26" s="16">
        <v>1508</v>
      </c>
      <c r="U26" s="29">
        <v>2</v>
      </c>
      <c r="V26" s="16">
        <v>1502</v>
      </c>
      <c r="W26" s="29">
        <v>0</v>
      </c>
      <c r="X26" s="16">
        <v>1321</v>
      </c>
      <c r="Y26" s="29">
        <v>3</v>
      </c>
      <c r="Z26" s="16">
        <f t="shared" si="0"/>
        <v>18564</v>
      </c>
      <c r="AA26" s="29">
        <f t="shared" si="1"/>
        <v>134</v>
      </c>
    </row>
    <row r="27" spans="1:27" ht="15.75" x14ac:dyDescent="0.25">
      <c r="A27" s="8" t="s">
        <v>37</v>
      </c>
      <c r="B27" s="16">
        <v>64</v>
      </c>
      <c r="C27" s="29">
        <v>26</v>
      </c>
      <c r="D27" s="16">
        <v>13</v>
      </c>
      <c r="E27" s="29">
        <v>8</v>
      </c>
      <c r="F27" s="16">
        <v>40</v>
      </c>
      <c r="G27" s="29">
        <v>0</v>
      </c>
      <c r="H27" s="16">
        <v>5</v>
      </c>
      <c r="I27" s="29">
        <v>0</v>
      </c>
      <c r="J27" s="16">
        <v>5</v>
      </c>
      <c r="K27" s="29">
        <v>41</v>
      </c>
      <c r="L27" s="16">
        <v>6</v>
      </c>
      <c r="M27" s="29">
        <v>13</v>
      </c>
      <c r="N27" s="16">
        <v>12</v>
      </c>
      <c r="O27" s="29">
        <v>31</v>
      </c>
      <c r="P27" s="16">
        <v>10</v>
      </c>
      <c r="Q27" s="29">
        <v>1</v>
      </c>
      <c r="R27" s="16">
        <v>21</v>
      </c>
      <c r="S27" s="29">
        <v>5</v>
      </c>
      <c r="T27" s="16">
        <v>26</v>
      </c>
      <c r="U27" s="29">
        <v>1</v>
      </c>
      <c r="V27" s="16">
        <v>35</v>
      </c>
      <c r="W27" s="29">
        <v>2</v>
      </c>
      <c r="X27" s="16">
        <v>14</v>
      </c>
      <c r="Y27" s="29">
        <v>0</v>
      </c>
      <c r="Z27" s="16">
        <f t="shared" si="0"/>
        <v>251</v>
      </c>
      <c r="AA27" s="29">
        <f t="shared" si="1"/>
        <v>128</v>
      </c>
    </row>
    <row r="28" spans="1:27" ht="15.75" x14ac:dyDescent="0.25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s="39" customFormat="1" ht="15.75" x14ac:dyDescent="0.25">
      <c r="A29" s="15" t="s">
        <v>48</v>
      </c>
      <c r="B29" s="24">
        <f t="shared" ref="B29:Y29" si="2">SUM(B4:B28)</f>
        <v>35448</v>
      </c>
      <c r="C29" s="24">
        <f t="shared" si="2"/>
        <v>38</v>
      </c>
      <c r="D29" s="24">
        <f t="shared" si="2"/>
        <v>48000</v>
      </c>
      <c r="E29" s="24">
        <f t="shared" si="2"/>
        <v>107</v>
      </c>
      <c r="F29" s="24">
        <f t="shared" si="2"/>
        <v>36133</v>
      </c>
      <c r="G29" s="24">
        <f t="shared" si="2"/>
        <v>177</v>
      </c>
      <c r="H29" s="24">
        <f t="shared" si="2"/>
        <v>36090</v>
      </c>
      <c r="I29" s="24">
        <f t="shared" si="2"/>
        <v>371</v>
      </c>
      <c r="J29" s="24">
        <f t="shared" si="2"/>
        <v>32614</v>
      </c>
      <c r="K29" s="24">
        <f t="shared" si="2"/>
        <v>279</v>
      </c>
      <c r="L29" s="24">
        <f t="shared" si="2"/>
        <v>34662</v>
      </c>
      <c r="M29" s="24">
        <f t="shared" si="2"/>
        <v>158</v>
      </c>
      <c r="N29" s="25">
        <f t="shared" si="2"/>
        <v>42041</v>
      </c>
      <c r="O29" s="25">
        <f t="shared" si="2"/>
        <v>170</v>
      </c>
      <c r="P29" s="25">
        <f t="shared" si="2"/>
        <v>37125</v>
      </c>
      <c r="Q29" s="25">
        <f t="shared" si="2"/>
        <v>212</v>
      </c>
      <c r="R29" s="25">
        <f t="shared" si="2"/>
        <v>29164</v>
      </c>
      <c r="S29" s="25">
        <f t="shared" si="2"/>
        <v>201</v>
      </c>
      <c r="T29" s="25">
        <f t="shared" si="2"/>
        <v>30678</v>
      </c>
      <c r="U29" s="25">
        <f t="shared" si="2"/>
        <v>292</v>
      </c>
      <c r="V29" s="25">
        <f t="shared" si="2"/>
        <v>34503</v>
      </c>
      <c r="W29" s="25">
        <f t="shared" si="2"/>
        <v>158</v>
      </c>
      <c r="X29" s="25">
        <f t="shared" si="2"/>
        <v>43315</v>
      </c>
      <c r="Y29" s="25">
        <f t="shared" si="2"/>
        <v>231</v>
      </c>
      <c r="Z29" s="25">
        <f t="shared" si="0"/>
        <v>439773</v>
      </c>
      <c r="AA29" s="25">
        <f t="shared" si="1"/>
        <v>2394</v>
      </c>
    </row>
    <row r="30" spans="1:27" x14ac:dyDescent="0.25">
      <c r="A30" s="5" t="s">
        <v>49</v>
      </c>
      <c r="B30" s="60">
        <f>SUM(B29,C29)</f>
        <v>35486</v>
      </c>
      <c r="C30" s="60"/>
      <c r="D30" s="60">
        <f t="shared" ref="D30" si="3">SUM(D29,E29)</f>
        <v>48107</v>
      </c>
      <c r="E30" s="60"/>
      <c r="F30" s="60">
        <f t="shared" ref="F30" si="4">SUM(F29,G29)</f>
        <v>36310</v>
      </c>
      <c r="G30" s="60"/>
      <c r="H30" s="60">
        <f t="shared" ref="H30" si="5">SUM(H29,I29)</f>
        <v>36461</v>
      </c>
      <c r="I30" s="60"/>
      <c r="J30" s="60">
        <f t="shared" ref="J30" si="6">SUM(J29,K29)</f>
        <v>32893</v>
      </c>
      <c r="K30" s="60"/>
      <c r="L30" s="60">
        <f t="shared" ref="L30" si="7">SUM(L29,M29)</f>
        <v>34820</v>
      </c>
      <c r="M30" s="60"/>
      <c r="N30" s="60">
        <f t="shared" ref="N30" si="8">SUM(N29,O29)</f>
        <v>42211</v>
      </c>
      <c r="O30" s="60"/>
      <c r="P30" s="60">
        <f t="shared" ref="P30" si="9">SUM(P29,Q29)</f>
        <v>37337</v>
      </c>
      <c r="Q30" s="60"/>
      <c r="R30" s="60">
        <f t="shared" ref="R30" si="10">SUM(R29,S29)</f>
        <v>29365</v>
      </c>
      <c r="S30" s="60"/>
      <c r="T30" s="60">
        <f t="shared" ref="T30" si="11">SUM(T29,U29)</f>
        <v>30970</v>
      </c>
      <c r="U30" s="60"/>
      <c r="V30" s="60">
        <f t="shared" ref="V30" si="12">SUM(V29,W29)</f>
        <v>34661</v>
      </c>
      <c r="W30" s="60"/>
      <c r="X30" s="60">
        <f t="shared" ref="X30" si="13">SUM(X29,Y29)</f>
        <v>43546</v>
      </c>
      <c r="Y30" s="60"/>
      <c r="Z30" s="60">
        <f>SUM(Z29,AA29)</f>
        <v>442167</v>
      </c>
      <c r="AA30" s="60"/>
    </row>
    <row r="31" spans="1:27" x14ac:dyDescent="0.25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V30:W30"/>
    <mergeCell ref="X30:Y30"/>
    <mergeCell ref="Z30:AA30"/>
    <mergeCell ref="L30:M30"/>
    <mergeCell ref="N30:O30"/>
    <mergeCell ref="P30:Q30"/>
    <mergeCell ref="R30:S30"/>
    <mergeCell ref="T30:U30"/>
    <mergeCell ref="B30:C30"/>
    <mergeCell ref="D30:E30"/>
    <mergeCell ref="F30:G30"/>
    <mergeCell ref="H30:I30"/>
    <mergeCell ref="J30:K30"/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35" sqref="A35"/>
    </sheetView>
  </sheetViews>
  <sheetFormatPr defaultRowHeight="15" x14ac:dyDescent="0.25"/>
  <cols>
    <col min="1" max="1" width="31.5703125" bestFit="1" customWidth="1"/>
    <col min="2" max="25" width="6.7109375" customWidth="1"/>
    <col min="26" max="26" width="7.42578125" bestFit="1" customWidth="1"/>
    <col min="27" max="27" width="6.7109375" customWidth="1"/>
  </cols>
  <sheetData>
    <row r="1" spans="1:27" ht="20.100000000000001" customHeight="1" x14ac:dyDescent="0.25">
      <c r="A1" s="59" t="s">
        <v>39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x14ac:dyDescent="0.25">
      <c r="A2" s="1"/>
      <c r="B2" s="57" t="s">
        <v>1</v>
      </c>
      <c r="C2" s="57"/>
      <c r="D2" s="56" t="s">
        <v>2</v>
      </c>
      <c r="E2" s="56"/>
      <c r="F2" s="57" t="s">
        <v>3</v>
      </c>
      <c r="G2" s="57"/>
      <c r="H2" s="56" t="s">
        <v>4</v>
      </c>
      <c r="I2" s="56"/>
      <c r="J2" s="57" t="s">
        <v>5</v>
      </c>
      <c r="K2" s="57"/>
      <c r="L2" s="56" t="s">
        <v>6</v>
      </c>
      <c r="M2" s="56"/>
      <c r="N2" s="57" t="s">
        <v>7</v>
      </c>
      <c r="O2" s="57"/>
      <c r="P2" s="56" t="s">
        <v>8</v>
      </c>
      <c r="Q2" s="56"/>
      <c r="R2" s="57" t="s">
        <v>9</v>
      </c>
      <c r="S2" s="57"/>
      <c r="T2" s="56" t="s">
        <v>10</v>
      </c>
      <c r="U2" s="56"/>
      <c r="V2" s="57" t="s">
        <v>11</v>
      </c>
      <c r="W2" s="57"/>
      <c r="X2" s="56" t="s">
        <v>12</v>
      </c>
      <c r="Y2" s="56"/>
      <c r="Z2" s="58" t="s">
        <v>13</v>
      </c>
      <c r="AA2" s="58"/>
    </row>
    <row r="3" spans="1:27" x14ac:dyDescent="0.25">
      <c r="A3" s="7"/>
      <c r="B3" s="36" t="s">
        <v>46</v>
      </c>
      <c r="C3" s="37" t="s">
        <v>47</v>
      </c>
      <c r="D3" s="36" t="s">
        <v>46</v>
      </c>
      <c r="E3" s="37" t="s">
        <v>47</v>
      </c>
      <c r="F3" s="36" t="s">
        <v>46</v>
      </c>
      <c r="G3" s="37" t="s">
        <v>47</v>
      </c>
      <c r="H3" s="36" t="s">
        <v>46</v>
      </c>
      <c r="I3" s="37" t="s">
        <v>47</v>
      </c>
      <c r="J3" s="36" t="s">
        <v>46</v>
      </c>
      <c r="K3" s="37" t="s">
        <v>47</v>
      </c>
      <c r="L3" s="36" t="s">
        <v>46</v>
      </c>
      <c r="M3" s="37" t="s">
        <v>47</v>
      </c>
      <c r="N3" s="36" t="s">
        <v>46</v>
      </c>
      <c r="O3" s="37" t="s">
        <v>47</v>
      </c>
      <c r="P3" s="36" t="s">
        <v>46</v>
      </c>
      <c r="Q3" s="37" t="s">
        <v>47</v>
      </c>
      <c r="R3" s="36" t="s">
        <v>46</v>
      </c>
      <c r="S3" s="37" t="s">
        <v>47</v>
      </c>
      <c r="T3" s="36" t="s">
        <v>46</v>
      </c>
      <c r="U3" s="37" t="s">
        <v>47</v>
      </c>
      <c r="V3" s="36" t="s">
        <v>46</v>
      </c>
      <c r="W3" s="37" t="s">
        <v>47</v>
      </c>
      <c r="X3" s="36" t="s">
        <v>46</v>
      </c>
      <c r="Y3" s="37" t="s">
        <v>47</v>
      </c>
      <c r="Z3" s="36" t="s">
        <v>46</v>
      </c>
      <c r="AA3" s="37" t="s">
        <v>47</v>
      </c>
    </row>
    <row r="4" spans="1:27" ht="15.75" x14ac:dyDescent="0.25">
      <c r="A4" s="8" t="s">
        <v>14</v>
      </c>
      <c r="B4" s="16">
        <v>870</v>
      </c>
      <c r="C4" s="29">
        <v>4</v>
      </c>
      <c r="D4" s="16">
        <v>631</v>
      </c>
      <c r="E4" s="29">
        <v>2</v>
      </c>
      <c r="F4" s="16">
        <v>759</v>
      </c>
      <c r="G4" s="29">
        <v>1</v>
      </c>
      <c r="H4" s="16">
        <v>692</v>
      </c>
      <c r="I4" s="29">
        <v>13</v>
      </c>
      <c r="J4" s="16">
        <v>575</v>
      </c>
      <c r="K4" s="29">
        <v>3</v>
      </c>
      <c r="L4" s="16">
        <v>973</v>
      </c>
      <c r="M4" s="29">
        <v>1</v>
      </c>
      <c r="N4" s="16">
        <v>1225</v>
      </c>
      <c r="O4" s="29">
        <v>0</v>
      </c>
      <c r="P4" s="16">
        <v>998</v>
      </c>
      <c r="Q4" s="29">
        <v>4</v>
      </c>
      <c r="R4" s="16">
        <v>402</v>
      </c>
      <c r="S4" s="29">
        <v>2</v>
      </c>
      <c r="T4" s="16">
        <v>360</v>
      </c>
      <c r="U4" s="29">
        <v>2</v>
      </c>
      <c r="V4" s="16">
        <v>399</v>
      </c>
      <c r="W4" s="29">
        <v>0</v>
      </c>
      <c r="X4" s="16">
        <v>1335</v>
      </c>
      <c r="Y4" s="29">
        <v>2</v>
      </c>
      <c r="Z4" s="16">
        <f>B4+D4+F4+H4+J4+L4+N4+P4+R4+T4+V4+X4</f>
        <v>9219</v>
      </c>
      <c r="AA4" s="29">
        <f>C4+E4+G4+I4+K4+M4+O4+Q4+S4+U4+W4+Y4</f>
        <v>34</v>
      </c>
    </row>
    <row r="5" spans="1:27" ht="15.75" x14ac:dyDescent="0.25">
      <c r="A5" s="8" t="s">
        <v>15</v>
      </c>
      <c r="B5" s="16">
        <v>429</v>
      </c>
      <c r="C5" s="29">
        <v>4</v>
      </c>
      <c r="D5" s="16">
        <v>277</v>
      </c>
      <c r="E5" s="29">
        <v>2</v>
      </c>
      <c r="F5" s="16">
        <v>255</v>
      </c>
      <c r="G5" s="29">
        <v>1</v>
      </c>
      <c r="H5" s="16">
        <v>291</v>
      </c>
      <c r="I5" s="29">
        <v>2</v>
      </c>
      <c r="J5" s="16">
        <v>302</v>
      </c>
      <c r="K5" s="29">
        <v>1</v>
      </c>
      <c r="L5" s="16">
        <v>256</v>
      </c>
      <c r="M5" s="29">
        <v>0</v>
      </c>
      <c r="N5" s="16">
        <v>258</v>
      </c>
      <c r="O5" s="29">
        <v>0</v>
      </c>
      <c r="P5" s="16">
        <v>293</v>
      </c>
      <c r="Q5" s="29">
        <v>1</v>
      </c>
      <c r="R5" s="16">
        <v>224</v>
      </c>
      <c r="S5" s="29">
        <v>1</v>
      </c>
      <c r="T5" s="16">
        <v>209</v>
      </c>
      <c r="U5" s="29">
        <v>0</v>
      </c>
      <c r="V5" s="16">
        <v>210</v>
      </c>
      <c r="W5" s="29">
        <v>0</v>
      </c>
      <c r="X5" s="16">
        <v>345</v>
      </c>
      <c r="Y5" s="29">
        <v>0</v>
      </c>
      <c r="Z5" s="16">
        <f t="shared" ref="Z5:Z29" si="0">B5+D5+F5+H5+J5+L5+N5+P5+R5+T5+V5+X5</f>
        <v>3349</v>
      </c>
      <c r="AA5" s="29">
        <f t="shared" ref="AA5:AA29" si="1">C5+E5+G5+I5+K5+M5+O5+Q5+S5+U5+W5+Y5</f>
        <v>12</v>
      </c>
    </row>
    <row r="6" spans="1:27" ht="15.75" x14ac:dyDescent="0.25">
      <c r="A6" s="8" t="s">
        <v>16</v>
      </c>
      <c r="B6" s="16">
        <v>5060</v>
      </c>
      <c r="C6" s="29">
        <v>8</v>
      </c>
      <c r="D6" s="16">
        <v>4742</v>
      </c>
      <c r="E6" s="29">
        <v>42</v>
      </c>
      <c r="F6" s="16">
        <v>4819</v>
      </c>
      <c r="G6" s="29">
        <v>40</v>
      </c>
      <c r="H6" s="16">
        <v>5613</v>
      </c>
      <c r="I6" s="29">
        <v>59</v>
      </c>
      <c r="J6" s="16">
        <v>5766</v>
      </c>
      <c r="K6" s="29">
        <v>23</v>
      </c>
      <c r="L6" s="16">
        <v>5542</v>
      </c>
      <c r="M6" s="29">
        <v>77</v>
      </c>
      <c r="N6" s="16">
        <v>5553</v>
      </c>
      <c r="O6" s="29">
        <v>60</v>
      </c>
      <c r="P6" s="16">
        <v>4551</v>
      </c>
      <c r="Q6" s="29">
        <v>58</v>
      </c>
      <c r="R6" s="16">
        <v>5476</v>
      </c>
      <c r="S6" s="29">
        <v>12</v>
      </c>
      <c r="T6" s="16">
        <v>6391</v>
      </c>
      <c r="U6" s="29">
        <v>6</v>
      </c>
      <c r="V6" s="16">
        <v>5642</v>
      </c>
      <c r="W6" s="29">
        <v>5</v>
      </c>
      <c r="X6" s="16">
        <v>3205</v>
      </c>
      <c r="Y6" s="29">
        <v>8</v>
      </c>
      <c r="Z6" s="16">
        <f t="shared" si="0"/>
        <v>62360</v>
      </c>
      <c r="AA6" s="29">
        <f t="shared" si="1"/>
        <v>398</v>
      </c>
    </row>
    <row r="7" spans="1:27" ht="15.75" x14ac:dyDescent="0.25">
      <c r="A7" s="8" t="s">
        <v>17</v>
      </c>
      <c r="B7" s="19">
        <v>1143</v>
      </c>
      <c r="C7" s="30">
        <v>14</v>
      </c>
      <c r="D7" s="19">
        <v>6077</v>
      </c>
      <c r="E7" s="30">
        <v>37</v>
      </c>
      <c r="F7" s="19">
        <v>0</v>
      </c>
      <c r="G7" s="30">
        <v>0</v>
      </c>
      <c r="H7" s="19">
        <v>0</v>
      </c>
      <c r="I7" s="30">
        <v>0</v>
      </c>
      <c r="J7" s="19">
        <v>0</v>
      </c>
      <c r="K7" s="30">
        <v>0</v>
      </c>
      <c r="L7" s="19">
        <v>0</v>
      </c>
      <c r="M7" s="30">
        <v>0</v>
      </c>
      <c r="N7" s="19">
        <v>0</v>
      </c>
      <c r="O7" s="30">
        <v>0</v>
      </c>
      <c r="P7" s="19">
        <v>0</v>
      </c>
      <c r="Q7" s="30">
        <v>0</v>
      </c>
      <c r="R7" s="19">
        <v>0</v>
      </c>
      <c r="S7" s="30">
        <v>0</v>
      </c>
      <c r="T7" s="19">
        <v>0</v>
      </c>
      <c r="U7" s="30">
        <v>0</v>
      </c>
      <c r="V7" s="19">
        <v>0</v>
      </c>
      <c r="W7" s="30">
        <v>0</v>
      </c>
      <c r="X7" s="19">
        <v>0</v>
      </c>
      <c r="Y7" s="30">
        <v>0</v>
      </c>
      <c r="Z7" s="19">
        <f t="shared" si="0"/>
        <v>7220</v>
      </c>
      <c r="AA7" s="30">
        <f t="shared" si="1"/>
        <v>51</v>
      </c>
    </row>
    <row r="8" spans="1:27" ht="15.75" x14ac:dyDescent="0.25">
      <c r="A8" s="10" t="s">
        <v>18</v>
      </c>
      <c r="B8" s="16"/>
      <c r="C8" s="29"/>
      <c r="D8" s="16"/>
      <c r="E8" s="29"/>
      <c r="F8" s="16"/>
      <c r="G8" s="29"/>
      <c r="H8" s="16"/>
      <c r="I8" s="29"/>
      <c r="J8" s="16"/>
      <c r="K8" s="29"/>
      <c r="L8" s="16"/>
      <c r="M8" s="29"/>
      <c r="N8" s="16"/>
      <c r="O8" s="29"/>
      <c r="P8" s="16"/>
      <c r="Q8" s="29"/>
      <c r="R8" s="16"/>
      <c r="S8" s="29"/>
      <c r="T8" s="16"/>
      <c r="U8" s="29"/>
      <c r="V8" s="16"/>
      <c r="W8" s="29"/>
      <c r="X8" s="16"/>
      <c r="Y8" s="29"/>
      <c r="Z8" s="16"/>
      <c r="AA8" s="29"/>
    </row>
    <row r="9" spans="1:27" ht="15.75" x14ac:dyDescent="0.25">
      <c r="A9" s="8" t="s">
        <v>19</v>
      </c>
      <c r="B9" s="16">
        <v>3</v>
      </c>
      <c r="C9" s="29">
        <v>0</v>
      </c>
      <c r="D9" s="16">
        <v>2</v>
      </c>
      <c r="E9" s="29">
        <v>0</v>
      </c>
      <c r="F9" s="16">
        <v>3</v>
      </c>
      <c r="G9" s="29">
        <v>0</v>
      </c>
      <c r="H9" s="16">
        <v>1</v>
      </c>
      <c r="I9" s="29">
        <v>12</v>
      </c>
      <c r="J9" s="16">
        <v>2</v>
      </c>
      <c r="K9" s="29">
        <v>22</v>
      </c>
      <c r="L9" s="16">
        <v>3</v>
      </c>
      <c r="M9" s="29">
        <v>2</v>
      </c>
      <c r="N9" s="16">
        <v>2</v>
      </c>
      <c r="O9" s="29">
        <v>0</v>
      </c>
      <c r="P9" s="16">
        <v>1</v>
      </c>
      <c r="Q9" s="29">
        <v>2</v>
      </c>
      <c r="R9" s="16">
        <v>2</v>
      </c>
      <c r="S9" s="29">
        <v>1</v>
      </c>
      <c r="T9" s="16">
        <v>0</v>
      </c>
      <c r="U9" s="29">
        <v>1</v>
      </c>
      <c r="V9" s="16">
        <v>2</v>
      </c>
      <c r="W9" s="29">
        <v>3</v>
      </c>
      <c r="X9" s="16">
        <v>0</v>
      </c>
      <c r="Y9" s="29">
        <v>2</v>
      </c>
      <c r="Z9" s="16">
        <f t="shared" si="0"/>
        <v>21</v>
      </c>
      <c r="AA9" s="29">
        <f t="shared" si="1"/>
        <v>45</v>
      </c>
    </row>
    <row r="10" spans="1:27" ht="15.75" x14ac:dyDescent="0.25">
      <c r="A10" s="8" t="s">
        <v>20</v>
      </c>
      <c r="B10" s="16">
        <v>369</v>
      </c>
      <c r="C10" s="29">
        <v>0</v>
      </c>
      <c r="D10" s="16">
        <v>395</v>
      </c>
      <c r="E10" s="29">
        <v>0</v>
      </c>
      <c r="F10" s="16">
        <v>353</v>
      </c>
      <c r="G10" s="29">
        <v>0</v>
      </c>
      <c r="H10" s="16">
        <v>412</v>
      </c>
      <c r="I10" s="29">
        <v>3</v>
      </c>
      <c r="J10" s="16">
        <v>451</v>
      </c>
      <c r="K10" s="29">
        <v>2</v>
      </c>
      <c r="L10" s="16">
        <v>449</v>
      </c>
      <c r="M10" s="29">
        <v>0</v>
      </c>
      <c r="N10" s="16">
        <v>364</v>
      </c>
      <c r="O10" s="29">
        <v>0</v>
      </c>
      <c r="P10" s="16">
        <v>366</v>
      </c>
      <c r="Q10" s="29">
        <v>1</v>
      </c>
      <c r="R10" s="16">
        <v>435</v>
      </c>
      <c r="S10" s="29">
        <v>0</v>
      </c>
      <c r="T10" s="16">
        <v>548</v>
      </c>
      <c r="U10" s="29">
        <v>0</v>
      </c>
      <c r="V10" s="16">
        <v>373</v>
      </c>
      <c r="W10" s="29">
        <v>0</v>
      </c>
      <c r="X10" s="16">
        <v>336</v>
      </c>
      <c r="Y10" s="29">
        <v>1</v>
      </c>
      <c r="Z10" s="16">
        <f t="shared" si="0"/>
        <v>4851</v>
      </c>
      <c r="AA10" s="29">
        <f t="shared" si="1"/>
        <v>7</v>
      </c>
    </row>
    <row r="11" spans="1:27" ht="15.75" x14ac:dyDescent="0.25">
      <c r="A11" s="8" t="s">
        <v>21</v>
      </c>
      <c r="B11" s="16">
        <v>113</v>
      </c>
      <c r="C11" s="29">
        <v>4</v>
      </c>
      <c r="D11" s="16">
        <v>254</v>
      </c>
      <c r="E11" s="29">
        <v>2</v>
      </c>
      <c r="F11" s="16">
        <v>182</v>
      </c>
      <c r="G11" s="29">
        <v>1</v>
      </c>
      <c r="H11" s="16">
        <v>77</v>
      </c>
      <c r="I11" s="29">
        <v>2</v>
      </c>
      <c r="J11" s="16">
        <v>53</v>
      </c>
      <c r="K11" s="29">
        <v>1</v>
      </c>
      <c r="L11" s="16">
        <v>36</v>
      </c>
      <c r="M11" s="29">
        <v>0</v>
      </c>
      <c r="N11" s="16">
        <v>53</v>
      </c>
      <c r="O11" s="29">
        <v>0</v>
      </c>
      <c r="P11" s="16">
        <v>13</v>
      </c>
      <c r="Q11" s="29">
        <v>0</v>
      </c>
      <c r="R11" s="16">
        <v>50</v>
      </c>
      <c r="S11" s="29">
        <v>0</v>
      </c>
      <c r="T11" s="16">
        <v>9</v>
      </c>
      <c r="U11" s="29">
        <v>0</v>
      </c>
      <c r="V11" s="16">
        <v>76</v>
      </c>
      <c r="W11" s="29">
        <v>0</v>
      </c>
      <c r="X11" s="16">
        <v>55</v>
      </c>
      <c r="Y11" s="29">
        <v>91</v>
      </c>
      <c r="Z11" s="16">
        <f t="shared" si="0"/>
        <v>971</v>
      </c>
      <c r="AA11" s="29">
        <f t="shared" si="1"/>
        <v>101</v>
      </c>
    </row>
    <row r="12" spans="1:27" ht="15.75" x14ac:dyDescent="0.25">
      <c r="A12" s="8" t="s">
        <v>22</v>
      </c>
      <c r="B12" s="19">
        <v>3185</v>
      </c>
      <c r="C12" s="30">
        <v>4</v>
      </c>
      <c r="D12" s="19">
        <v>2596</v>
      </c>
      <c r="E12" s="30">
        <v>40</v>
      </c>
      <c r="F12" s="19">
        <v>2740</v>
      </c>
      <c r="G12" s="30">
        <v>1</v>
      </c>
      <c r="H12" s="19">
        <v>2770</v>
      </c>
      <c r="I12" s="30">
        <v>1</v>
      </c>
      <c r="J12" s="19">
        <v>1856</v>
      </c>
      <c r="K12" s="30">
        <v>6</v>
      </c>
      <c r="L12" s="19">
        <v>1869</v>
      </c>
      <c r="M12" s="30">
        <v>9</v>
      </c>
      <c r="N12" s="19">
        <v>2164</v>
      </c>
      <c r="O12" s="30">
        <v>0</v>
      </c>
      <c r="P12" s="19">
        <v>2354</v>
      </c>
      <c r="Q12" s="30">
        <v>0</v>
      </c>
      <c r="R12" s="19">
        <v>1620</v>
      </c>
      <c r="S12" s="30">
        <v>20</v>
      </c>
      <c r="T12" s="19">
        <v>1773</v>
      </c>
      <c r="U12" s="30">
        <v>0</v>
      </c>
      <c r="V12" s="19">
        <v>2036</v>
      </c>
      <c r="W12" s="30">
        <v>29</v>
      </c>
      <c r="X12" s="19">
        <v>3614</v>
      </c>
      <c r="Y12" s="30">
        <v>1</v>
      </c>
      <c r="Z12" s="19">
        <f t="shared" si="0"/>
        <v>28577</v>
      </c>
      <c r="AA12" s="30">
        <f t="shared" si="1"/>
        <v>111</v>
      </c>
    </row>
    <row r="13" spans="1:27" ht="15.75" x14ac:dyDescent="0.25">
      <c r="A13" s="10" t="s">
        <v>23</v>
      </c>
      <c r="B13" s="16"/>
      <c r="C13" s="29"/>
      <c r="D13" s="16"/>
      <c r="E13" s="29"/>
      <c r="F13" s="16"/>
      <c r="G13" s="29"/>
      <c r="H13" s="16"/>
      <c r="I13" s="29"/>
      <c r="J13" s="16"/>
      <c r="K13" s="29"/>
      <c r="L13" s="16"/>
      <c r="M13" s="29"/>
      <c r="N13" s="16"/>
      <c r="O13" s="29"/>
      <c r="P13" s="16"/>
      <c r="Q13" s="29"/>
      <c r="R13" s="16"/>
      <c r="S13" s="29"/>
      <c r="T13" s="16"/>
      <c r="U13" s="29"/>
      <c r="V13" s="16"/>
      <c r="W13" s="29"/>
      <c r="X13" s="16"/>
      <c r="Y13" s="29"/>
      <c r="Z13" s="16"/>
      <c r="AA13" s="29"/>
    </row>
    <row r="14" spans="1:27" ht="15.75" x14ac:dyDescent="0.25">
      <c r="A14" s="8" t="s">
        <v>24</v>
      </c>
      <c r="B14" s="16">
        <v>8264</v>
      </c>
      <c r="C14" s="29">
        <v>54</v>
      </c>
      <c r="D14" s="16">
        <v>10830</v>
      </c>
      <c r="E14" s="29">
        <v>26</v>
      </c>
      <c r="F14" s="16">
        <v>7542</v>
      </c>
      <c r="G14" s="29">
        <v>18</v>
      </c>
      <c r="H14" s="16">
        <v>5493</v>
      </c>
      <c r="I14" s="29">
        <v>15</v>
      </c>
      <c r="J14" s="16">
        <v>5245</v>
      </c>
      <c r="K14" s="29">
        <v>114</v>
      </c>
      <c r="L14" s="16">
        <v>5511</v>
      </c>
      <c r="M14" s="29">
        <v>34</v>
      </c>
      <c r="N14" s="16">
        <v>8014</v>
      </c>
      <c r="O14" s="29">
        <v>60</v>
      </c>
      <c r="P14" s="16">
        <v>6009</v>
      </c>
      <c r="Q14" s="29">
        <v>13</v>
      </c>
      <c r="R14" s="16">
        <v>3947</v>
      </c>
      <c r="S14" s="29">
        <v>69</v>
      </c>
      <c r="T14" s="16">
        <v>4318</v>
      </c>
      <c r="U14" s="29">
        <v>36</v>
      </c>
      <c r="V14" s="16">
        <v>4888</v>
      </c>
      <c r="W14" s="29">
        <v>133</v>
      </c>
      <c r="X14" s="16">
        <v>8476</v>
      </c>
      <c r="Y14" s="29">
        <v>98</v>
      </c>
      <c r="Z14" s="16">
        <f t="shared" si="0"/>
        <v>78537</v>
      </c>
      <c r="AA14" s="29">
        <f t="shared" si="1"/>
        <v>670</v>
      </c>
    </row>
    <row r="15" spans="1:27" ht="15.75" x14ac:dyDescent="0.25">
      <c r="A15" s="8" t="s">
        <v>25</v>
      </c>
      <c r="B15" s="16">
        <v>77</v>
      </c>
      <c r="C15" s="29">
        <v>3</v>
      </c>
      <c r="D15" s="16">
        <v>82</v>
      </c>
      <c r="E15" s="29">
        <v>0</v>
      </c>
      <c r="F15" s="16">
        <v>127</v>
      </c>
      <c r="G15" s="29">
        <v>1</v>
      </c>
      <c r="H15" s="16">
        <v>117</v>
      </c>
      <c r="I15" s="29">
        <v>0</v>
      </c>
      <c r="J15" s="16">
        <v>100</v>
      </c>
      <c r="K15" s="29">
        <v>0</v>
      </c>
      <c r="L15" s="16">
        <v>140</v>
      </c>
      <c r="M15" s="29">
        <v>0</v>
      </c>
      <c r="N15" s="16">
        <v>95</v>
      </c>
      <c r="O15" s="29">
        <v>0</v>
      </c>
      <c r="P15" s="16">
        <v>119</v>
      </c>
      <c r="Q15" s="29">
        <v>0</v>
      </c>
      <c r="R15" s="16">
        <v>94</v>
      </c>
      <c r="S15" s="29">
        <v>0</v>
      </c>
      <c r="T15" s="16">
        <v>113</v>
      </c>
      <c r="U15" s="29">
        <v>1</v>
      </c>
      <c r="V15" s="16">
        <v>147</v>
      </c>
      <c r="W15" s="29">
        <v>1</v>
      </c>
      <c r="X15" s="16">
        <v>91</v>
      </c>
      <c r="Y15" s="29">
        <v>0</v>
      </c>
      <c r="Z15" s="16">
        <f t="shared" si="0"/>
        <v>1302</v>
      </c>
      <c r="AA15" s="29">
        <f t="shared" si="1"/>
        <v>6</v>
      </c>
    </row>
    <row r="16" spans="1:27" ht="15.75" x14ac:dyDescent="0.25">
      <c r="A16" s="8" t="s">
        <v>26</v>
      </c>
      <c r="B16" s="16">
        <v>40</v>
      </c>
      <c r="C16" s="29">
        <v>0</v>
      </c>
      <c r="D16" s="16">
        <v>32</v>
      </c>
      <c r="E16" s="29">
        <v>0</v>
      </c>
      <c r="F16" s="16">
        <v>43</v>
      </c>
      <c r="G16" s="29">
        <v>0</v>
      </c>
      <c r="H16" s="16">
        <v>38</v>
      </c>
      <c r="I16" s="29">
        <v>0</v>
      </c>
      <c r="J16" s="16">
        <v>27</v>
      </c>
      <c r="K16" s="29">
        <v>0</v>
      </c>
      <c r="L16" s="16">
        <v>32</v>
      </c>
      <c r="M16" s="29">
        <v>0</v>
      </c>
      <c r="N16" s="16">
        <v>45</v>
      </c>
      <c r="O16" s="29">
        <v>0</v>
      </c>
      <c r="P16" s="16">
        <v>33</v>
      </c>
      <c r="Q16" s="29">
        <v>0</v>
      </c>
      <c r="R16" s="16">
        <v>18</v>
      </c>
      <c r="S16" s="29">
        <v>0</v>
      </c>
      <c r="T16" s="16">
        <v>25</v>
      </c>
      <c r="U16" s="29">
        <v>0</v>
      </c>
      <c r="V16" s="16">
        <v>12</v>
      </c>
      <c r="W16" s="29">
        <v>0</v>
      </c>
      <c r="X16" s="16">
        <v>15</v>
      </c>
      <c r="Y16" s="29">
        <v>0</v>
      </c>
      <c r="Z16" s="16">
        <f t="shared" si="0"/>
        <v>360</v>
      </c>
      <c r="AA16" s="29">
        <f t="shared" si="1"/>
        <v>0</v>
      </c>
    </row>
    <row r="17" spans="1:27" ht="15.75" x14ac:dyDescent="0.25">
      <c r="A17" s="11" t="s">
        <v>27</v>
      </c>
      <c r="B17" s="16">
        <v>2097</v>
      </c>
      <c r="C17" s="29">
        <v>8</v>
      </c>
      <c r="D17" s="16">
        <v>1400</v>
      </c>
      <c r="E17" s="29">
        <v>113</v>
      </c>
      <c r="F17" s="16">
        <v>1256</v>
      </c>
      <c r="G17" s="29">
        <v>5</v>
      </c>
      <c r="H17" s="16">
        <v>1342</v>
      </c>
      <c r="I17" s="29">
        <v>20</v>
      </c>
      <c r="J17" s="16">
        <v>1166</v>
      </c>
      <c r="K17" s="29">
        <v>30</v>
      </c>
      <c r="L17" s="16">
        <v>1360</v>
      </c>
      <c r="M17" s="29">
        <v>26</v>
      </c>
      <c r="N17" s="16">
        <v>1621</v>
      </c>
      <c r="O17" s="29">
        <v>4</v>
      </c>
      <c r="P17" s="16">
        <v>1661</v>
      </c>
      <c r="Q17" s="29">
        <v>13</v>
      </c>
      <c r="R17" s="16">
        <v>1625</v>
      </c>
      <c r="S17" s="29">
        <v>22</v>
      </c>
      <c r="T17" s="16">
        <v>1383</v>
      </c>
      <c r="U17" s="29">
        <v>5</v>
      </c>
      <c r="V17" s="16">
        <v>1269</v>
      </c>
      <c r="W17" s="29">
        <v>47</v>
      </c>
      <c r="X17" s="16">
        <v>1294</v>
      </c>
      <c r="Y17" s="29">
        <v>9</v>
      </c>
      <c r="Z17" s="16">
        <f t="shared" si="0"/>
        <v>17474</v>
      </c>
      <c r="AA17" s="29">
        <f t="shared" si="1"/>
        <v>302</v>
      </c>
    </row>
    <row r="18" spans="1:27" ht="15.75" x14ac:dyDescent="0.25">
      <c r="A18" s="8" t="s">
        <v>28</v>
      </c>
      <c r="B18" s="16">
        <v>584</v>
      </c>
      <c r="C18" s="29">
        <v>2</v>
      </c>
      <c r="D18" s="16">
        <v>287</v>
      </c>
      <c r="E18" s="29">
        <v>5</v>
      </c>
      <c r="F18" s="16">
        <v>252</v>
      </c>
      <c r="G18" s="29">
        <v>3</v>
      </c>
      <c r="H18" s="16">
        <v>328</v>
      </c>
      <c r="I18" s="29">
        <v>6</v>
      </c>
      <c r="J18" s="16">
        <v>306</v>
      </c>
      <c r="K18" s="29">
        <v>5</v>
      </c>
      <c r="L18" s="16">
        <v>392</v>
      </c>
      <c r="M18" s="29">
        <v>2</v>
      </c>
      <c r="N18" s="16">
        <v>325</v>
      </c>
      <c r="O18" s="29">
        <v>0</v>
      </c>
      <c r="P18" s="16">
        <v>488</v>
      </c>
      <c r="Q18" s="29">
        <v>1</v>
      </c>
      <c r="R18" s="16">
        <v>390</v>
      </c>
      <c r="S18" s="29">
        <v>4</v>
      </c>
      <c r="T18" s="16">
        <v>362</v>
      </c>
      <c r="U18" s="29">
        <v>3</v>
      </c>
      <c r="V18" s="16">
        <v>318</v>
      </c>
      <c r="W18" s="29">
        <v>0</v>
      </c>
      <c r="X18" s="16">
        <v>336</v>
      </c>
      <c r="Y18" s="29">
        <v>1</v>
      </c>
      <c r="Z18" s="16">
        <f t="shared" si="0"/>
        <v>4368</v>
      </c>
      <c r="AA18" s="29">
        <f t="shared" si="1"/>
        <v>32</v>
      </c>
    </row>
    <row r="19" spans="1:27" ht="15.75" x14ac:dyDescent="0.25">
      <c r="A19" s="12" t="s">
        <v>29</v>
      </c>
      <c r="B19" s="19">
        <v>135</v>
      </c>
      <c r="C19" s="30">
        <v>0</v>
      </c>
      <c r="D19" s="19">
        <v>52</v>
      </c>
      <c r="E19" s="30">
        <v>0</v>
      </c>
      <c r="F19" s="19">
        <v>68</v>
      </c>
      <c r="G19" s="30">
        <v>1</v>
      </c>
      <c r="H19" s="19">
        <v>64</v>
      </c>
      <c r="I19" s="30">
        <v>1</v>
      </c>
      <c r="J19" s="19">
        <v>80</v>
      </c>
      <c r="K19" s="30">
        <v>1</v>
      </c>
      <c r="L19" s="19">
        <v>92</v>
      </c>
      <c r="M19" s="30">
        <v>0</v>
      </c>
      <c r="N19" s="19">
        <v>50</v>
      </c>
      <c r="O19" s="30">
        <v>0</v>
      </c>
      <c r="P19" s="19">
        <v>66</v>
      </c>
      <c r="Q19" s="30">
        <v>0</v>
      </c>
      <c r="R19" s="19">
        <v>64</v>
      </c>
      <c r="S19" s="30">
        <v>1</v>
      </c>
      <c r="T19" s="19">
        <v>62</v>
      </c>
      <c r="U19" s="30">
        <v>0</v>
      </c>
      <c r="V19" s="19">
        <v>60</v>
      </c>
      <c r="W19" s="30">
        <v>0</v>
      </c>
      <c r="X19" s="19">
        <v>51</v>
      </c>
      <c r="Y19" s="30">
        <v>8</v>
      </c>
      <c r="Z19" s="19">
        <f t="shared" si="0"/>
        <v>844</v>
      </c>
      <c r="AA19" s="30">
        <f t="shared" si="1"/>
        <v>12</v>
      </c>
    </row>
    <row r="20" spans="1:27" ht="15.75" x14ac:dyDescent="0.25">
      <c r="A20" s="10" t="s">
        <v>30</v>
      </c>
      <c r="B20" s="16"/>
      <c r="C20" s="29"/>
      <c r="D20" s="16"/>
      <c r="E20" s="29"/>
      <c r="F20" s="16"/>
      <c r="G20" s="29"/>
      <c r="H20" s="16"/>
      <c r="I20" s="29"/>
      <c r="J20" s="16"/>
      <c r="K20" s="29"/>
      <c r="L20" s="16"/>
      <c r="M20" s="29"/>
      <c r="N20" s="16"/>
      <c r="O20" s="29"/>
      <c r="P20" s="16"/>
      <c r="Q20" s="29"/>
      <c r="R20" s="16"/>
      <c r="S20" s="29"/>
      <c r="T20" s="16"/>
      <c r="U20" s="29"/>
      <c r="V20" s="16"/>
      <c r="W20" s="29"/>
      <c r="X20" s="16"/>
      <c r="Y20" s="29"/>
      <c r="Z20" s="16"/>
      <c r="AA20" s="29"/>
    </row>
    <row r="21" spans="1:27" ht="15.75" x14ac:dyDescent="0.25">
      <c r="A21" s="8" t="s">
        <v>31</v>
      </c>
      <c r="B21" s="16">
        <v>6</v>
      </c>
      <c r="C21" s="29">
        <v>0</v>
      </c>
      <c r="D21" s="16">
        <v>25</v>
      </c>
      <c r="E21" s="29">
        <v>0</v>
      </c>
      <c r="F21" s="16">
        <v>9</v>
      </c>
      <c r="G21" s="29">
        <v>0</v>
      </c>
      <c r="H21" s="16">
        <v>1</v>
      </c>
      <c r="I21" s="29">
        <v>0</v>
      </c>
      <c r="J21" s="16">
        <v>7</v>
      </c>
      <c r="K21" s="29">
        <v>0</v>
      </c>
      <c r="L21" s="16">
        <v>7</v>
      </c>
      <c r="M21" s="29">
        <v>0</v>
      </c>
      <c r="N21" s="16">
        <v>5</v>
      </c>
      <c r="O21" s="29">
        <v>0</v>
      </c>
      <c r="P21" s="16">
        <v>4</v>
      </c>
      <c r="Q21" s="29">
        <v>0</v>
      </c>
      <c r="R21" s="16">
        <v>4</v>
      </c>
      <c r="S21" s="29">
        <v>0</v>
      </c>
      <c r="T21" s="16">
        <v>10</v>
      </c>
      <c r="U21" s="29">
        <v>0</v>
      </c>
      <c r="V21" s="16">
        <v>6</v>
      </c>
      <c r="W21" s="29">
        <v>0</v>
      </c>
      <c r="X21" s="16">
        <v>0</v>
      </c>
      <c r="Y21" s="29">
        <v>0</v>
      </c>
      <c r="Z21" s="16">
        <f t="shared" si="0"/>
        <v>84</v>
      </c>
      <c r="AA21" s="29">
        <f t="shared" si="1"/>
        <v>0</v>
      </c>
    </row>
    <row r="22" spans="1:27" ht="15.75" x14ac:dyDescent="0.25">
      <c r="A22" s="8" t="s">
        <v>32</v>
      </c>
      <c r="B22" s="16">
        <v>268</v>
      </c>
      <c r="C22" s="29">
        <v>0</v>
      </c>
      <c r="D22" s="16">
        <v>220</v>
      </c>
      <c r="E22" s="29">
        <v>0</v>
      </c>
      <c r="F22" s="16">
        <v>884</v>
      </c>
      <c r="G22" s="29">
        <v>1</v>
      </c>
      <c r="H22" s="16">
        <v>336</v>
      </c>
      <c r="I22" s="29">
        <v>0</v>
      </c>
      <c r="J22" s="16">
        <v>425</v>
      </c>
      <c r="K22" s="29">
        <v>1</v>
      </c>
      <c r="L22" s="16">
        <v>434</v>
      </c>
      <c r="M22" s="29">
        <v>0</v>
      </c>
      <c r="N22" s="16">
        <v>682</v>
      </c>
      <c r="O22" s="29">
        <v>0</v>
      </c>
      <c r="P22" s="16">
        <v>845</v>
      </c>
      <c r="Q22" s="29">
        <v>0</v>
      </c>
      <c r="R22" s="16">
        <v>481</v>
      </c>
      <c r="S22" s="29">
        <v>7</v>
      </c>
      <c r="T22" s="16">
        <v>278</v>
      </c>
      <c r="U22" s="29">
        <v>1</v>
      </c>
      <c r="V22" s="16">
        <v>850</v>
      </c>
      <c r="W22" s="29">
        <v>0</v>
      </c>
      <c r="X22" s="16">
        <v>194</v>
      </c>
      <c r="Y22" s="29">
        <v>0</v>
      </c>
      <c r="Z22" s="16">
        <f t="shared" si="0"/>
        <v>5897</v>
      </c>
      <c r="AA22" s="29">
        <f t="shared" si="1"/>
        <v>10</v>
      </c>
    </row>
    <row r="23" spans="1:27" ht="15.75" x14ac:dyDescent="0.25">
      <c r="A23" s="8" t="s">
        <v>33</v>
      </c>
      <c r="B23" s="16">
        <v>1227</v>
      </c>
      <c r="C23" s="29">
        <v>10</v>
      </c>
      <c r="D23" s="16">
        <v>185</v>
      </c>
      <c r="E23" s="29">
        <v>3</v>
      </c>
      <c r="F23" s="16">
        <v>167</v>
      </c>
      <c r="G23" s="29">
        <v>1</v>
      </c>
      <c r="H23" s="16">
        <v>200</v>
      </c>
      <c r="I23" s="29">
        <v>8</v>
      </c>
      <c r="J23" s="16">
        <v>221</v>
      </c>
      <c r="K23" s="29">
        <v>2</v>
      </c>
      <c r="L23" s="16">
        <v>151</v>
      </c>
      <c r="M23" s="29">
        <v>2</v>
      </c>
      <c r="N23" s="16">
        <v>161</v>
      </c>
      <c r="O23" s="29">
        <v>4</v>
      </c>
      <c r="P23" s="16">
        <v>672</v>
      </c>
      <c r="Q23" s="29">
        <v>0</v>
      </c>
      <c r="R23" s="16">
        <v>685</v>
      </c>
      <c r="S23" s="29">
        <v>1</v>
      </c>
      <c r="T23" s="16">
        <v>185</v>
      </c>
      <c r="U23" s="29">
        <v>8</v>
      </c>
      <c r="V23" s="16">
        <v>129</v>
      </c>
      <c r="W23" s="29">
        <v>3</v>
      </c>
      <c r="X23" s="16">
        <v>96</v>
      </c>
      <c r="Y23" s="29">
        <v>2</v>
      </c>
      <c r="Z23" s="16">
        <f t="shared" si="0"/>
        <v>4079</v>
      </c>
      <c r="AA23" s="29">
        <f t="shared" si="1"/>
        <v>44</v>
      </c>
    </row>
    <row r="24" spans="1:27" ht="15.75" x14ac:dyDescent="0.25">
      <c r="A24" s="8" t="s">
        <v>34</v>
      </c>
      <c r="B24" s="16">
        <v>14107</v>
      </c>
      <c r="C24" s="29">
        <v>64</v>
      </c>
      <c r="D24" s="16">
        <v>12584</v>
      </c>
      <c r="E24" s="29">
        <v>214</v>
      </c>
      <c r="F24" s="16">
        <v>11847</v>
      </c>
      <c r="G24" s="29">
        <v>225</v>
      </c>
      <c r="H24" s="16">
        <v>12270</v>
      </c>
      <c r="I24" s="29">
        <v>444</v>
      </c>
      <c r="J24" s="16">
        <v>11584</v>
      </c>
      <c r="K24" s="29">
        <v>378</v>
      </c>
      <c r="L24" s="16">
        <v>13141</v>
      </c>
      <c r="M24" s="29">
        <v>237</v>
      </c>
      <c r="N24" s="16">
        <v>16721</v>
      </c>
      <c r="O24" s="29">
        <v>151</v>
      </c>
      <c r="P24" s="16">
        <v>13811</v>
      </c>
      <c r="Q24" s="29">
        <v>318</v>
      </c>
      <c r="R24" s="16">
        <v>10273</v>
      </c>
      <c r="S24" s="29">
        <v>206</v>
      </c>
      <c r="T24" s="16">
        <v>10869</v>
      </c>
      <c r="U24" s="29">
        <v>319</v>
      </c>
      <c r="V24" s="16">
        <v>11342</v>
      </c>
      <c r="W24" s="29">
        <v>131</v>
      </c>
      <c r="X24" s="16">
        <v>18664</v>
      </c>
      <c r="Y24" s="29">
        <v>152</v>
      </c>
      <c r="Z24" s="16">
        <f t="shared" si="0"/>
        <v>157213</v>
      </c>
      <c r="AA24" s="29">
        <f t="shared" si="1"/>
        <v>2839</v>
      </c>
    </row>
    <row r="25" spans="1:27" ht="15.75" x14ac:dyDescent="0.25">
      <c r="A25" s="8" t="s">
        <v>35</v>
      </c>
      <c r="B25" s="16">
        <v>189</v>
      </c>
      <c r="C25" s="29">
        <v>0</v>
      </c>
      <c r="D25" s="16">
        <v>167</v>
      </c>
      <c r="E25" s="29">
        <v>0</v>
      </c>
      <c r="F25" s="16">
        <v>443</v>
      </c>
      <c r="G25" s="29">
        <v>0</v>
      </c>
      <c r="H25" s="16">
        <v>532</v>
      </c>
      <c r="I25" s="29">
        <v>0</v>
      </c>
      <c r="J25" s="16">
        <v>647</v>
      </c>
      <c r="K25" s="29">
        <v>1</v>
      </c>
      <c r="L25" s="16">
        <v>384</v>
      </c>
      <c r="M25" s="29">
        <v>0</v>
      </c>
      <c r="N25" s="16">
        <v>764</v>
      </c>
      <c r="O25" s="29">
        <v>0</v>
      </c>
      <c r="P25" s="16">
        <v>682</v>
      </c>
      <c r="Q25" s="29">
        <v>0</v>
      </c>
      <c r="R25" s="16">
        <v>263</v>
      </c>
      <c r="S25" s="29">
        <v>0</v>
      </c>
      <c r="T25" s="16">
        <v>233</v>
      </c>
      <c r="U25" s="29">
        <v>2</v>
      </c>
      <c r="V25" s="16">
        <v>418</v>
      </c>
      <c r="W25" s="29">
        <v>0</v>
      </c>
      <c r="X25" s="16">
        <v>334</v>
      </c>
      <c r="Y25" s="29">
        <v>1</v>
      </c>
      <c r="Z25" s="16">
        <f t="shared" si="0"/>
        <v>5056</v>
      </c>
      <c r="AA25" s="29">
        <f t="shared" si="1"/>
        <v>4</v>
      </c>
    </row>
    <row r="26" spans="1:27" ht="15.75" x14ac:dyDescent="0.25">
      <c r="A26" s="8" t="s">
        <v>36</v>
      </c>
      <c r="B26" s="16">
        <v>1889</v>
      </c>
      <c r="C26" s="29">
        <v>5</v>
      </c>
      <c r="D26" s="16">
        <v>1127</v>
      </c>
      <c r="E26" s="29">
        <v>2</v>
      </c>
      <c r="F26" s="16">
        <v>1145</v>
      </c>
      <c r="G26" s="29">
        <v>5</v>
      </c>
      <c r="H26" s="16">
        <v>1389</v>
      </c>
      <c r="I26" s="29">
        <v>2</v>
      </c>
      <c r="J26" s="16">
        <v>1474</v>
      </c>
      <c r="K26" s="29">
        <v>3</v>
      </c>
      <c r="L26" s="16">
        <v>1735</v>
      </c>
      <c r="M26" s="29">
        <v>2</v>
      </c>
      <c r="N26" s="16">
        <v>1537</v>
      </c>
      <c r="O26" s="29">
        <v>76</v>
      </c>
      <c r="P26" s="16">
        <v>1812</v>
      </c>
      <c r="Q26" s="29">
        <v>0</v>
      </c>
      <c r="R26" s="16">
        <v>1550</v>
      </c>
      <c r="S26" s="29">
        <v>2</v>
      </c>
      <c r="T26" s="16">
        <v>1533</v>
      </c>
      <c r="U26" s="29">
        <v>2</v>
      </c>
      <c r="V26" s="16">
        <v>1488</v>
      </c>
      <c r="W26" s="29">
        <v>1</v>
      </c>
      <c r="X26" s="16">
        <v>1293</v>
      </c>
      <c r="Y26" s="29">
        <v>0</v>
      </c>
      <c r="Z26" s="16">
        <f t="shared" si="0"/>
        <v>17972</v>
      </c>
      <c r="AA26" s="29">
        <f t="shared" si="1"/>
        <v>100</v>
      </c>
    </row>
    <row r="27" spans="1:27" ht="15.75" x14ac:dyDescent="0.25">
      <c r="A27" s="8" t="s">
        <v>37</v>
      </c>
      <c r="B27" s="16">
        <v>57</v>
      </c>
      <c r="C27" s="29">
        <v>63</v>
      </c>
      <c r="D27" s="16">
        <v>37</v>
      </c>
      <c r="E27" s="29">
        <v>37</v>
      </c>
      <c r="F27" s="16">
        <v>13</v>
      </c>
      <c r="G27" s="29">
        <v>1</v>
      </c>
      <c r="H27" s="16">
        <v>6</v>
      </c>
      <c r="I27" s="29">
        <v>2</v>
      </c>
      <c r="J27" s="16">
        <v>7</v>
      </c>
      <c r="K27" s="29">
        <v>62</v>
      </c>
      <c r="L27" s="16">
        <v>1</v>
      </c>
      <c r="M27" s="29">
        <v>146</v>
      </c>
      <c r="N27" s="16">
        <v>3</v>
      </c>
      <c r="O27" s="29">
        <v>54</v>
      </c>
      <c r="P27" s="16">
        <v>4</v>
      </c>
      <c r="Q27" s="29">
        <v>105</v>
      </c>
      <c r="R27" s="16">
        <v>16</v>
      </c>
      <c r="S27" s="29">
        <v>29</v>
      </c>
      <c r="T27" s="16">
        <v>34</v>
      </c>
      <c r="U27" s="29">
        <v>10</v>
      </c>
      <c r="V27" s="16">
        <v>37</v>
      </c>
      <c r="W27" s="29">
        <v>1</v>
      </c>
      <c r="X27" s="16">
        <v>26</v>
      </c>
      <c r="Y27" s="29">
        <v>1</v>
      </c>
      <c r="Z27" s="16">
        <f t="shared" si="0"/>
        <v>241</v>
      </c>
      <c r="AA27" s="29">
        <f t="shared" si="1"/>
        <v>511</v>
      </c>
    </row>
    <row r="28" spans="1:27" ht="15.75" x14ac:dyDescent="0.25">
      <c r="A28" s="1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ht="15.75" x14ac:dyDescent="0.25">
      <c r="A29" s="15" t="s">
        <v>48</v>
      </c>
      <c r="B29" s="24">
        <f t="shared" ref="B29:Y29" si="2">SUM(B4:B28)</f>
        <v>40112</v>
      </c>
      <c r="C29" s="24">
        <f t="shared" si="2"/>
        <v>247</v>
      </c>
      <c r="D29" s="24">
        <f t="shared" si="2"/>
        <v>42002</v>
      </c>
      <c r="E29" s="24">
        <f t="shared" si="2"/>
        <v>525</v>
      </c>
      <c r="F29" s="24">
        <f t="shared" si="2"/>
        <v>32907</v>
      </c>
      <c r="G29" s="24">
        <f t="shared" si="2"/>
        <v>305</v>
      </c>
      <c r="H29" s="24">
        <f t="shared" si="2"/>
        <v>31972</v>
      </c>
      <c r="I29" s="24">
        <f t="shared" si="2"/>
        <v>590</v>
      </c>
      <c r="J29" s="24">
        <f t="shared" si="2"/>
        <v>30294</v>
      </c>
      <c r="K29" s="24">
        <f t="shared" si="2"/>
        <v>655</v>
      </c>
      <c r="L29" s="24">
        <f t="shared" si="2"/>
        <v>32508</v>
      </c>
      <c r="M29" s="24">
        <f t="shared" si="2"/>
        <v>538</v>
      </c>
      <c r="N29" s="25">
        <f t="shared" si="2"/>
        <v>39642</v>
      </c>
      <c r="O29" s="25">
        <f t="shared" si="2"/>
        <v>409</v>
      </c>
      <c r="P29" s="25">
        <f t="shared" si="2"/>
        <v>34782</v>
      </c>
      <c r="Q29" s="25">
        <f t="shared" si="2"/>
        <v>516</v>
      </c>
      <c r="R29" s="25">
        <f t="shared" si="2"/>
        <v>27619</v>
      </c>
      <c r="S29" s="25">
        <f t="shared" si="2"/>
        <v>377</v>
      </c>
      <c r="T29" s="25">
        <f t="shared" si="2"/>
        <v>28695</v>
      </c>
      <c r="U29" s="25">
        <f t="shared" si="2"/>
        <v>396</v>
      </c>
      <c r="V29" s="25">
        <f t="shared" si="2"/>
        <v>29702</v>
      </c>
      <c r="W29" s="25">
        <f t="shared" si="2"/>
        <v>354</v>
      </c>
      <c r="X29" s="25">
        <f t="shared" si="2"/>
        <v>39760</v>
      </c>
      <c r="Y29" s="25">
        <f t="shared" si="2"/>
        <v>377</v>
      </c>
      <c r="Z29" s="25">
        <f t="shared" si="0"/>
        <v>409995</v>
      </c>
      <c r="AA29" s="25">
        <f t="shared" si="1"/>
        <v>5289</v>
      </c>
    </row>
    <row r="30" spans="1:27" x14ac:dyDescent="0.25">
      <c r="A30" s="5" t="s">
        <v>49</v>
      </c>
      <c r="B30" s="60">
        <f>SUM(B29,C29)</f>
        <v>40359</v>
      </c>
      <c r="C30" s="60"/>
      <c r="D30" s="60">
        <f t="shared" ref="D30" si="3">SUM(D29,E29)</f>
        <v>42527</v>
      </c>
      <c r="E30" s="60"/>
      <c r="F30" s="60">
        <f t="shared" ref="F30" si="4">SUM(F29,G29)</f>
        <v>33212</v>
      </c>
      <c r="G30" s="60"/>
      <c r="H30" s="60">
        <f t="shared" ref="H30" si="5">SUM(H29,I29)</f>
        <v>32562</v>
      </c>
      <c r="I30" s="60"/>
      <c r="J30" s="60">
        <f t="shared" ref="J30" si="6">SUM(J29,K29)</f>
        <v>30949</v>
      </c>
      <c r="K30" s="60"/>
      <c r="L30" s="60">
        <f t="shared" ref="L30" si="7">SUM(L29,M29)</f>
        <v>33046</v>
      </c>
      <c r="M30" s="60"/>
      <c r="N30" s="60">
        <f t="shared" ref="N30" si="8">SUM(N29,O29)</f>
        <v>40051</v>
      </c>
      <c r="O30" s="60"/>
      <c r="P30" s="60">
        <f t="shared" ref="P30" si="9">SUM(P29,Q29)</f>
        <v>35298</v>
      </c>
      <c r="Q30" s="60"/>
      <c r="R30" s="60">
        <f t="shared" ref="R30" si="10">SUM(R29,S29)</f>
        <v>27996</v>
      </c>
      <c r="S30" s="60"/>
      <c r="T30" s="60">
        <f t="shared" ref="T30" si="11">SUM(T29,U29)</f>
        <v>29091</v>
      </c>
      <c r="U30" s="60"/>
      <c r="V30" s="60">
        <f t="shared" ref="V30" si="12">SUM(V29,W29)</f>
        <v>30056</v>
      </c>
      <c r="W30" s="60"/>
      <c r="X30" s="60">
        <f t="shared" ref="X30" si="13">SUM(X29,Y29)</f>
        <v>40137</v>
      </c>
      <c r="Y30" s="60"/>
      <c r="Z30" s="60">
        <f t="shared" ref="Z30" si="14">SUM(Z29,AA29)</f>
        <v>415284</v>
      </c>
      <c r="AA30" s="60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V30:W30"/>
    <mergeCell ref="X30:Y30"/>
    <mergeCell ref="Z30:AA30"/>
    <mergeCell ref="L30:M30"/>
    <mergeCell ref="N30:O30"/>
    <mergeCell ref="P30:Q30"/>
    <mergeCell ref="R30:S30"/>
    <mergeCell ref="T30:U30"/>
    <mergeCell ref="B30:C30"/>
    <mergeCell ref="D30:E30"/>
    <mergeCell ref="F30:G30"/>
    <mergeCell ref="H30:I30"/>
    <mergeCell ref="J30:K30"/>
    <mergeCell ref="B2:C2"/>
    <mergeCell ref="D2:E2"/>
    <mergeCell ref="F2:G2"/>
    <mergeCell ref="A1:AA1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D7" sqref="D7"/>
    </sheetView>
  </sheetViews>
  <sheetFormatPr defaultRowHeight="15" x14ac:dyDescent="0.25"/>
  <cols>
    <col min="1" max="1" width="31.5703125" bestFit="1" customWidth="1"/>
    <col min="2" max="18" width="6.7109375" customWidth="1"/>
    <col min="19" max="19" width="7.85546875" customWidth="1"/>
    <col min="20" max="22" width="6.7109375" customWidth="1"/>
    <col min="23" max="23" width="7.85546875" customWidth="1"/>
    <col min="24" max="24" width="6.7109375" customWidth="1"/>
    <col min="25" max="25" width="7.42578125" customWidth="1"/>
    <col min="26" max="26" width="7.42578125" bestFit="1" customWidth="1"/>
    <col min="27" max="27" width="6.7109375" customWidth="1"/>
  </cols>
  <sheetData>
    <row r="1" spans="1:27" ht="20.100000000000001" customHeight="1" x14ac:dyDescent="0.25">
      <c r="A1" s="59" t="s">
        <v>40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x14ac:dyDescent="0.25">
      <c r="A2" s="6"/>
      <c r="B2" s="57" t="s">
        <v>1</v>
      </c>
      <c r="C2" s="57"/>
      <c r="D2" s="56" t="s">
        <v>2</v>
      </c>
      <c r="E2" s="56"/>
      <c r="F2" s="57" t="s">
        <v>3</v>
      </c>
      <c r="G2" s="57"/>
      <c r="H2" s="56" t="s">
        <v>4</v>
      </c>
      <c r="I2" s="56"/>
      <c r="J2" s="57" t="s">
        <v>5</v>
      </c>
      <c r="K2" s="57"/>
      <c r="L2" s="56" t="s">
        <v>6</v>
      </c>
      <c r="M2" s="56"/>
      <c r="N2" s="57" t="s">
        <v>7</v>
      </c>
      <c r="O2" s="57"/>
      <c r="P2" s="56" t="s">
        <v>8</v>
      </c>
      <c r="Q2" s="56"/>
      <c r="R2" s="57" t="s">
        <v>9</v>
      </c>
      <c r="S2" s="57"/>
      <c r="T2" s="56" t="s">
        <v>10</v>
      </c>
      <c r="U2" s="56"/>
      <c r="V2" s="57" t="s">
        <v>11</v>
      </c>
      <c r="W2" s="57"/>
      <c r="X2" s="56" t="s">
        <v>12</v>
      </c>
      <c r="Y2" s="56"/>
      <c r="Z2" s="58" t="s">
        <v>13</v>
      </c>
      <c r="AA2" s="58"/>
    </row>
    <row r="3" spans="1:27" x14ac:dyDescent="0.25">
      <c r="A3" s="7"/>
      <c r="B3" s="36" t="s">
        <v>46</v>
      </c>
      <c r="C3" s="37" t="s">
        <v>47</v>
      </c>
      <c r="D3" s="36" t="s">
        <v>46</v>
      </c>
      <c r="E3" s="37" t="s">
        <v>47</v>
      </c>
      <c r="F3" s="36" t="s">
        <v>46</v>
      </c>
      <c r="G3" s="37" t="s">
        <v>47</v>
      </c>
      <c r="H3" s="36" t="s">
        <v>46</v>
      </c>
      <c r="I3" s="37" t="s">
        <v>47</v>
      </c>
      <c r="J3" s="36" t="s">
        <v>46</v>
      </c>
      <c r="K3" s="37" t="s">
        <v>47</v>
      </c>
      <c r="L3" s="36" t="s">
        <v>46</v>
      </c>
      <c r="M3" s="37" t="s">
        <v>47</v>
      </c>
      <c r="N3" s="36" t="s">
        <v>46</v>
      </c>
      <c r="O3" s="37" t="s">
        <v>47</v>
      </c>
      <c r="P3" s="36" t="s">
        <v>46</v>
      </c>
      <c r="Q3" s="37" t="s">
        <v>47</v>
      </c>
      <c r="R3" s="36" t="s">
        <v>46</v>
      </c>
      <c r="S3" s="37" t="s">
        <v>47</v>
      </c>
      <c r="T3" s="36" t="s">
        <v>46</v>
      </c>
      <c r="U3" s="37" t="s">
        <v>47</v>
      </c>
      <c r="V3" s="36" t="s">
        <v>46</v>
      </c>
      <c r="W3" s="37" t="s">
        <v>47</v>
      </c>
      <c r="X3" s="36" t="s">
        <v>46</v>
      </c>
      <c r="Y3" s="37" t="s">
        <v>47</v>
      </c>
      <c r="Z3" s="36" t="s">
        <v>46</v>
      </c>
      <c r="AA3" s="37" t="s">
        <v>47</v>
      </c>
    </row>
    <row r="4" spans="1:27" ht="15.75" x14ac:dyDescent="0.25">
      <c r="A4" s="8" t="s">
        <v>14</v>
      </c>
      <c r="B4" s="16">
        <v>578</v>
      </c>
      <c r="C4" s="29">
        <v>0</v>
      </c>
      <c r="D4" s="16">
        <v>519</v>
      </c>
      <c r="E4" s="29">
        <v>0</v>
      </c>
      <c r="F4" s="16">
        <v>553</v>
      </c>
      <c r="G4" s="29">
        <v>3</v>
      </c>
      <c r="H4" s="16">
        <v>801</v>
      </c>
      <c r="I4" s="29">
        <v>0</v>
      </c>
      <c r="J4" s="16">
        <v>414</v>
      </c>
      <c r="K4" s="29">
        <v>0</v>
      </c>
      <c r="L4" s="16">
        <v>649</v>
      </c>
      <c r="M4" s="29">
        <v>1</v>
      </c>
      <c r="N4" s="16">
        <v>930</v>
      </c>
      <c r="O4" s="29">
        <v>2</v>
      </c>
      <c r="P4" s="16">
        <v>1041</v>
      </c>
      <c r="Q4" s="29">
        <v>4</v>
      </c>
      <c r="R4" s="16">
        <v>373</v>
      </c>
      <c r="S4" s="29">
        <v>3</v>
      </c>
      <c r="T4" s="16">
        <v>440</v>
      </c>
      <c r="U4" s="29">
        <v>0</v>
      </c>
      <c r="V4" s="16">
        <v>462</v>
      </c>
      <c r="W4" s="29">
        <v>0</v>
      </c>
      <c r="X4" s="16">
        <v>1122</v>
      </c>
      <c r="Y4" s="29">
        <v>1</v>
      </c>
      <c r="Z4" s="16">
        <f>B4+D4+F4+H4+J4+L4+N4+P4+R4+T4+V4+X4</f>
        <v>7882</v>
      </c>
      <c r="AA4" s="29">
        <f>C4+E4+G4+I4+K4+M4+O4+Q4+S4+U4+W4+Y4</f>
        <v>14</v>
      </c>
    </row>
    <row r="5" spans="1:27" ht="15.75" x14ac:dyDescent="0.25">
      <c r="A5" s="8" t="s">
        <v>15</v>
      </c>
      <c r="B5" s="16">
        <v>346</v>
      </c>
      <c r="C5" s="29">
        <v>2</v>
      </c>
      <c r="D5" s="16">
        <v>191</v>
      </c>
      <c r="E5" s="29">
        <v>0</v>
      </c>
      <c r="F5" s="16">
        <v>212</v>
      </c>
      <c r="G5" s="29">
        <v>0</v>
      </c>
      <c r="H5" s="16">
        <v>257</v>
      </c>
      <c r="I5" s="29">
        <v>0</v>
      </c>
      <c r="J5" s="16">
        <v>178</v>
      </c>
      <c r="K5" s="29">
        <v>0</v>
      </c>
      <c r="L5" s="16">
        <v>185</v>
      </c>
      <c r="M5" s="29">
        <v>0</v>
      </c>
      <c r="N5" s="16">
        <v>190</v>
      </c>
      <c r="O5" s="29">
        <v>0</v>
      </c>
      <c r="P5" s="16">
        <v>277</v>
      </c>
      <c r="Q5" s="29">
        <v>0</v>
      </c>
      <c r="R5" s="16">
        <v>152</v>
      </c>
      <c r="S5" s="29">
        <v>0</v>
      </c>
      <c r="T5" s="16">
        <v>198</v>
      </c>
      <c r="U5" s="29">
        <v>0</v>
      </c>
      <c r="V5" s="16">
        <v>177</v>
      </c>
      <c r="W5" s="29">
        <v>0</v>
      </c>
      <c r="X5" s="16">
        <v>228</v>
      </c>
      <c r="Y5" s="29">
        <v>1</v>
      </c>
      <c r="Z5" s="16">
        <f t="shared" ref="Z5:Z29" si="0">B5+D5+F5+H5+J5+L5+N5+P5+R5+T5+V5+X5</f>
        <v>2591</v>
      </c>
      <c r="AA5" s="29">
        <f t="shared" ref="AA5:AA29" si="1">C5+E5+G5+I5+K5+M5+O5+Q5+S5+U5+W5+Y5</f>
        <v>3</v>
      </c>
    </row>
    <row r="6" spans="1:27" ht="15.75" x14ac:dyDescent="0.25">
      <c r="A6" s="8" t="s">
        <v>16</v>
      </c>
      <c r="B6" s="16">
        <v>5171</v>
      </c>
      <c r="C6" s="29">
        <v>9</v>
      </c>
      <c r="D6" s="16">
        <v>3725</v>
      </c>
      <c r="E6" s="29">
        <v>4</v>
      </c>
      <c r="F6" s="16">
        <v>5568</v>
      </c>
      <c r="G6" s="29">
        <v>10</v>
      </c>
      <c r="H6" s="16">
        <v>4935</v>
      </c>
      <c r="I6" s="29">
        <v>8</v>
      </c>
      <c r="J6" s="16">
        <v>5366</v>
      </c>
      <c r="K6" s="29">
        <v>10</v>
      </c>
      <c r="L6" s="16">
        <v>4684</v>
      </c>
      <c r="M6" s="29">
        <v>7</v>
      </c>
      <c r="N6" s="16">
        <v>5289</v>
      </c>
      <c r="O6" s="29">
        <v>31</v>
      </c>
      <c r="P6" s="16">
        <v>3912</v>
      </c>
      <c r="Q6" s="29">
        <v>10</v>
      </c>
      <c r="R6" s="16">
        <v>4550</v>
      </c>
      <c r="S6" s="29">
        <v>8</v>
      </c>
      <c r="T6" s="16">
        <v>6074</v>
      </c>
      <c r="U6" s="29">
        <v>2</v>
      </c>
      <c r="V6" s="16">
        <v>5679</v>
      </c>
      <c r="W6" s="29">
        <v>30</v>
      </c>
      <c r="X6" s="16">
        <v>3128</v>
      </c>
      <c r="Y6" s="29">
        <v>0</v>
      </c>
      <c r="Z6" s="16">
        <f t="shared" si="0"/>
        <v>58081</v>
      </c>
      <c r="AA6" s="29">
        <f t="shared" si="1"/>
        <v>129</v>
      </c>
    </row>
    <row r="7" spans="1:27" ht="15.75" x14ac:dyDescent="0.25">
      <c r="A7" s="8" t="s">
        <v>17</v>
      </c>
      <c r="B7" s="19">
        <v>42</v>
      </c>
      <c r="C7" s="30">
        <v>1</v>
      </c>
      <c r="D7" s="19">
        <v>6318</v>
      </c>
      <c r="E7" s="30">
        <v>10</v>
      </c>
      <c r="F7" s="19">
        <v>6</v>
      </c>
      <c r="G7" s="30">
        <v>0</v>
      </c>
      <c r="H7" s="19">
        <v>0</v>
      </c>
      <c r="I7" s="30">
        <v>0</v>
      </c>
      <c r="J7" s="19">
        <v>0</v>
      </c>
      <c r="K7" s="30">
        <v>0</v>
      </c>
      <c r="L7" s="19">
        <v>0</v>
      </c>
      <c r="M7" s="30">
        <v>0</v>
      </c>
      <c r="N7" s="19">
        <v>0</v>
      </c>
      <c r="O7" s="30">
        <v>0</v>
      </c>
      <c r="P7" s="19">
        <v>0</v>
      </c>
      <c r="Q7" s="30">
        <v>0</v>
      </c>
      <c r="R7" s="19">
        <v>0</v>
      </c>
      <c r="S7" s="30">
        <v>0</v>
      </c>
      <c r="T7" s="19">
        <v>0</v>
      </c>
      <c r="U7" s="30">
        <v>0</v>
      </c>
      <c r="V7" s="19">
        <v>0</v>
      </c>
      <c r="W7" s="30">
        <v>0</v>
      </c>
      <c r="X7" s="19">
        <v>0</v>
      </c>
      <c r="Y7" s="30">
        <v>0</v>
      </c>
      <c r="Z7" s="19">
        <f t="shared" si="0"/>
        <v>6366</v>
      </c>
      <c r="AA7" s="30">
        <f t="shared" si="1"/>
        <v>11</v>
      </c>
    </row>
    <row r="8" spans="1:27" ht="15.75" x14ac:dyDescent="0.25">
      <c r="A8" s="10" t="s">
        <v>18</v>
      </c>
      <c r="B8" s="16"/>
      <c r="C8" s="29"/>
      <c r="D8" s="16"/>
      <c r="E8" s="29"/>
      <c r="F8" s="16"/>
      <c r="G8" s="29"/>
      <c r="H8" s="16"/>
      <c r="I8" s="29"/>
      <c r="J8" s="16"/>
      <c r="K8" s="29"/>
      <c r="L8" s="16"/>
      <c r="M8" s="29"/>
      <c r="N8" s="16"/>
      <c r="O8" s="29"/>
      <c r="P8" s="16"/>
      <c r="Q8" s="29"/>
      <c r="R8" s="16"/>
      <c r="S8" s="29"/>
      <c r="T8" s="16"/>
      <c r="U8" s="29"/>
      <c r="V8" s="16"/>
      <c r="W8" s="29"/>
      <c r="X8" s="16"/>
      <c r="Y8" s="29"/>
      <c r="Z8" s="16"/>
      <c r="AA8" s="29"/>
    </row>
    <row r="9" spans="1:27" ht="15.75" x14ac:dyDescent="0.25">
      <c r="A9" s="8" t="s">
        <v>19</v>
      </c>
      <c r="B9" s="16">
        <v>3</v>
      </c>
      <c r="C9" s="29">
        <v>0</v>
      </c>
      <c r="D9" s="16">
        <v>1</v>
      </c>
      <c r="E9" s="29">
        <v>0</v>
      </c>
      <c r="F9" s="16">
        <v>0</v>
      </c>
      <c r="G9" s="29">
        <v>0</v>
      </c>
      <c r="H9" s="16">
        <v>2</v>
      </c>
      <c r="I9" s="29">
        <v>6</v>
      </c>
      <c r="J9" s="16">
        <v>0</v>
      </c>
      <c r="K9" s="29">
        <v>0</v>
      </c>
      <c r="L9" s="16">
        <v>0</v>
      </c>
      <c r="M9" s="29">
        <v>0</v>
      </c>
      <c r="N9" s="16">
        <v>1</v>
      </c>
      <c r="O9" s="29">
        <v>0</v>
      </c>
      <c r="P9" s="16">
        <v>0</v>
      </c>
      <c r="Q9" s="29">
        <v>2</v>
      </c>
      <c r="R9" s="16">
        <v>0</v>
      </c>
      <c r="S9" s="29">
        <v>0</v>
      </c>
      <c r="T9" s="16">
        <v>0</v>
      </c>
      <c r="U9" s="29">
        <v>10</v>
      </c>
      <c r="V9" s="16">
        <v>1</v>
      </c>
      <c r="W9" s="29">
        <v>4</v>
      </c>
      <c r="X9" s="16">
        <v>2</v>
      </c>
      <c r="Y9" s="29">
        <v>0</v>
      </c>
      <c r="Z9" s="16">
        <f t="shared" si="0"/>
        <v>10</v>
      </c>
      <c r="AA9" s="29">
        <f t="shared" si="1"/>
        <v>22</v>
      </c>
    </row>
    <row r="10" spans="1:27" ht="15.75" x14ac:dyDescent="0.25">
      <c r="A10" s="8" t="s">
        <v>20</v>
      </c>
      <c r="B10" s="16">
        <v>423</v>
      </c>
      <c r="C10" s="29">
        <v>8</v>
      </c>
      <c r="D10" s="16">
        <v>293</v>
      </c>
      <c r="E10" s="29">
        <v>0</v>
      </c>
      <c r="F10" s="16">
        <v>396</v>
      </c>
      <c r="G10" s="29">
        <v>0</v>
      </c>
      <c r="H10" s="16">
        <v>451</v>
      </c>
      <c r="I10" s="29">
        <v>0</v>
      </c>
      <c r="J10" s="16">
        <v>388</v>
      </c>
      <c r="K10" s="29">
        <v>0</v>
      </c>
      <c r="L10" s="16">
        <v>466</v>
      </c>
      <c r="M10" s="29">
        <v>0</v>
      </c>
      <c r="N10" s="16">
        <v>328</v>
      </c>
      <c r="O10" s="29">
        <v>0</v>
      </c>
      <c r="P10" s="16">
        <v>373</v>
      </c>
      <c r="Q10" s="29">
        <v>0</v>
      </c>
      <c r="R10" s="16">
        <v>433</v>
      </c>
      <c r="S10" s="29">
        <v>0</v>
      </c>
      <c r="T10" s="16">
        <v>361</v>
      </c>
      <c r="U10" s="29">
        <v>0</v>
      </c>
      <c r="V10" s="16">
        <v>482</v>
      </c>
      <c r="W10" s="29">
        <v>0</v>
      </c>
      <c r="X10" s="16">
        <v>402</v>
      </c>
      <c r="Y10" s="29">
        <v>0</v>
      </c>
      <c r="Z10" s="16">
        <f t="shared" si="0"/>
        <v>4796</v>
      </c>
      <c r="AA10" s="29">
        <f t="shared" si="1"/>
        <v>8</v>
      </c>
    </row>
    <row r="11" spans="1:27" ht="15.75" x14ac:dyDescent="0.25">
      <c r="A11" s="8" t="s">
        <v>21</v>
      </c>
      <c r="B11" s="16">
        <v>124</v>
      </c>
      <c r="C11" s="29">
        <v>0</v>
      </c>
      <c r="D11" s="16">
        <v>94</v>
      </c>
      <c r="E11" s="29">
        <v>0</v>
      </c>
      <c r="F11" s="16">
        <v>71</v>
      </c>
      <c r="G11" s="29">
        <v>0</v>
      </c>
      <c r="H11" s="16">
        <v>70</v>
      </c>
      <c r="I11" s="29">
        <v>0</v>
      </c>
      <c r="J11" s="16">
        <v>52</v>
      </c>
      <c r="K11" s="29">
        <v>0</v>
      </c>
      <c r="L11" s="16">
        <v>52</v>
      </c>
      <c r="M11" s="29">
        <v>0</v>
      </c>
      <c r="N11" s="16">
        <v>23</v>
      </c>
      <c r="O11" s="29">
        <v>0</v>
      </c>
      <c r="P11" s="16">
        <v>7</v>
      </c>
      <c r="Q11" s="29">
        <v>2</v>
      </c>
      <c r="R11" s="16">
        <v>13</v>
      </c>
      <c r="S11" s="29">
        <v>20</v>
      </c>
      <c r="T11" s="16">
        <v>34</v>
      </c>
      <c r="U11" s="29">
        <v>14</v>
      </c>
      <c r="V11" s="16">
        <v>51</v>
      </c>
      <c r="W11" s="29">
        <v>0</v>
      </c>
      <c r="X11" s="16">
        <v>53</v>
      </c>
      <c r="Y11" s="29">
        <v>39</v>
      </c>
      <c r="Z11" s="16">
        <f t="shared" si="0"/>
        <v>644</v>
      </c>
      <c r="AA11" s="29">
        <f t="shared" si="1"/>
        <v>75</v>
      </c>
    </row>
    <row r="12" spans="1:27" ht="15.75" x14ac:dyDescent="0.25">
      <c r="A12" s="8" t="s">
        <v>22</v>
      </c>
      <c r="B12" s="19">
        <v>2078</v>
      </c>
      <c r="C12" s="30">
        <v>1</v>
      </c>
      <c r="D12" s="19">
        <v>3935</v>
      </c>
      <c r="E12" s="30">
        <v>0</v>
      </c>
      <c r="F12" s="19">
        <v>2289</v>
      </c>
      <c r="G12" s="30">
        <v>0</v>
      </c>
      <c r="H12" s="19">
        <v>1921</v>
      </c>
      <c r="I12" s="30">
        <v>0</v>
      </c>
      <c r="J12" s="19">
        <v>2685</v>
      </c>
      <c r="K12" s="30">
        <v>3</v>
      </c>
      <c r="L12" s="19">
        <v>1953</v>
      </c>
      <c r="M12" s="30">
        <v>42</v>
      </c>
      <c r="N12" s="19">
        <v>2373</v>
      </c>
      <c r="O12" s="30">
        <v>162</v>
      </c>
      <c r="P12" s="19">
        <v>2367</v>
      </c>
      <c r="Q12" s="30">
        <v>25</v>
      </c>
      <c r="R12" s="19">
        <v>1322</v>
      </c>
      <c r="S12" s="30">
        <v>0</v>
      </c>
      <c r="T12" s="19">
        <v>1482</v>
      </c>
      <c r="U12" s="30">
        <v>4</v>
      </c>
      <c r="V12" s="19">
        <v>1843</v>
      </c>
      <c r="W12" s="30">
        <v>0</v>
      </c>
      <c r="X12" s="19">
        <v>2541</v>
      </c>
      <c r="Y12" s="30">
        <v>15</v>
      </c>
      <c r="Z12" s="19">
        <f t="shared" si="0"/>
        <v>26789</v>
      </c>
      <c r="AA12" s="30">
        <f t="shared" si="1"/>
        <v>252</v>
      </c>
    </row>
    <row r="13" spans="1:27" ht="15.75" x14ac:dyDescent="0.25">
      <c r="A13" s="10" t="s">
        <v>23</v>
      </c>
      <c r="B13" s="16"/>
      <c r="C13" s="29"/>
      <c r="D13" s="16"/>
      <c r="E13" s="29"/>
      <c r="F13" s="16"/>
      <c r="G13" s="29"/>
      <c r="H13" s="16"/>
      <c r="I13" s="29"/>
      <c r="J13" s="16"/>
      <c r="K13" s="29"/>
      <c r="L13" s="16"/>
      <c r="M13" s="29"/>
      <c r="N13" s="16"/>
      <c r="O13" s="29"/>
      <c r="P13" s="16"/>
      <c r="Q13" s="29"/>
      <c r="R13" s="16"/>
      <c r="S13" s="29"/>
      <c r="T13" s="16"/>
      <c r="U13" s="29"/>
      <c r="V13" s="16"/>
      <c r="W13" s="29"/>
      <c r="X13" s="16"/>
      <c r="Y13" s="29"/>
      <c r="Z13" s="16"/>
      <c r="AA13" s="29"/>
    </row>
    <row r="14" spans="1:27" ht="15.75" x14ac:dyDescent="0.25">
      <c r="A14" s="8" t="s">
        <v>24</v>
      </c>
      <c r="B14" s="16">
        <v>6291</v>
      </c>
      <c r="C14" s="29">
        <v>4</v>
      </c>
      <c r="D14" s="16">
        <v>12587</v>
      </c>
      <c r="E14" s="29">
        <v>9</v>
      </c>
      <c r="F14" s="16">
        <v>6777</v>
      </c>
      <c r="G14" s="29">
        <v>5</v>
      </c>
      <c r="H14" s="16">
        <v>6047</v>
      </c>
      <c r="I14" s="29">
        <v>15</v>
      </c>
      <c r="J14" s="16">
        <v>5407</v>
      </c>
      <c r="K14" s="29">
        <v>41</v>
      </c>
      <c r="L14" s="16">
        <v>5626</v>
      </c>
      <c r="M14" s="29">
        <v>104</v>
      </c>
      <c r="N14" s="16">
        <v>7401</v>
      </c>
      <c r="O14" s="29">
        <v>8</v>
      </c>
      <c r="P14" s="16">
        <v>5389</v>
      </c>
      <c r="Q14" s="29">
        <v>83</v>
      </c>
      <c r="R14" s="16">
        <v>4641</v>
      </c>
      <c r="S14" s="29">
        <v>44</v>
      </c>
      <c r="T14" s="16">
        <v>5446</v>
      </c>
      <c r="U14" s="29">
        <v>70</v>
      </c>
      <c r="V14" s="16">
        <v>5968</v>
      </c>
      <c r="W14" s="29">
        <v>100</v>
      </c>
      <c r="X14" s="16">
        <v>8145</v>
      </c>
      <c r="Y14" s="29">
        <v>95</v>
      </c>
      <c r="Z14" s="16">
        <f t="shared" si="0"/>
        <v>79725</v>
      </c>
      <c r="AA14" s="29">
        <f t="shared" si="1"/>
        <v>578</v>
      </c>
    </row>
    <row r="15" spans="1:27" ht="15.75" x14ac:dyDescent="0.25">
      <c r="A15" s="8" t="s">
        <v>25</v>
      </c>
      <c r="B15" s="16">
        <v>109</v>
      </c>
      <c r="C15" s="29">
        <v>0</v>
      </c>
      <c r="D15" s="16">
        <v>109</v>
      </c>
      <c r="E15" s="29">
        <v>3</v>
      </c>
      <c r="F15" s="16">
        <v>131</v>
      </c>
      <c r="G15" s="29">
        <v>1</v>
      </c>
      <c r="H15" s="16">
        <v>118</v>
      </c>
      <c r="I15" s="29">
        <v>0</v>
      </c>
      <c r="J15" s="16">
        <v>107</v>
      </c>
      <c r="K15" s="29">
        <v>0</v>
      </c>
      <c r="L15" s="16">
        <v>89</v>
      </c>
      <c r="M15" s="29">
        <v>0</v>
      </c>
      <c r="N15" s="16">
        <v>120</v>
      </c>
      <c r="O15" s="29">
        <v>1</v>
      </c>
      <c r="P15" s="16">
        <v>96</v>
      </c>
      <c r="Q15" s="29">
        <v>0</v>
      </c>
      <c r="R15" s="16">
        <v>126</v>
      </c>
      <c r="S15" s="29">
        <v>1</v>
      </c>
      <c r="T15" s="16">
        <v>102</v>
      </c>
      <c r="U15" s="29">
        <v>1</v>
      </c>
      <c r="V15" s="16">
        <v>150</v>
      </c>
      <c r="W15" s="29">
        <v>1</v>
      </c>
      <c r="X15" s="16">
        <v>73</v>
      </c>
      <c r="Y15" s="29">
        <v>4</v>
      </c>
      <c r="Z15" s="16">
        <f t="shared" si="0"/>
        <v>1330</v>
      </c>
      <c r="AA15" s="29">
        <f t="shared" si="1"/>
        <v>12</v>
      </c>
    </row>
    <row r="16" spans="1:27" ht="15.75" x14ac:dyDescent="0.25">
      <c r="A16" s="8" t="s">
        <v>26</v>
      </c>
      <c r="B16" s="16">
        <v>25</v>
      </c>
      <c r="C16" s="29">
        <v>0</v>
      </c>
      <c r="D16" s="16">
        <v>11</v>
      </c>
      <c r="E16" s="29">
        <v>0</v>
      </c>
      <c r="F16" s="16">
        <v>14</v>
      </c>
      <c r="G16" s="29">
        <v>0</v>
      </c>
      <c r="H16" s="16">
        <v>23</v>
      </c>
      <c r="I16" s="29">
        <v>0</v>
      </c>
      <c r="J16" s="16">
        <v>16</v>
      </c>
      <c r="K16" s="29">
        <v>0</v>
      </c>
      <c r="L16" s="16">
        <v>23</v>
      </c>
      <c r="M16" s="29">
        <v>0</v>
      </c>
      <c r="N16" s="16">
        <v>31</v>
      </c>
      <c r="O16" s="29">
        <v>1</v>
      </c>
      <c r="P16" s="16">
        <v>18</v>
      </c>
      <c r="Q16" s="29">
        <v>0</v>
      </c>
      <c r="R16" s="16">
        <v>29</v>
      </c>
      <c r="S16" s="29">
        <v>0</v>
      </c>
      <c r="T16" s="16">
        <v>21</v>
      </c>
      <c r="U16" s="29">
        <v>0</v>
      </c>
      <c r="V16" s="16">
        <v>15</v>
      </c>
      <c r="W16" s="29">
        <v>0</v>
      </c>
      <c r="X16" s="16">
        <v>14</v>
      </c>
      <c r="Y16" s="29">
        <v>0</v>
      </c>
      <c r="Z16" s="16">
        <f t="shared" si="0"/>
        <v>240</v>
      </c>
      <c r="AA16" s="29">
        <f t="shared" si="1"/>
        <v>1</v>
      </c>
    </row>
    <row r="17" spans="1:27" ht="15.75" x14ac:dyDescent="0.25">
      <c r="A17" s="11" t="s">
        <v>27</v>
      </c>
      <c r="B17" s="16">
        <v>1843</v>
      </c>
      <c r="C17" s="29">
        <v>28</v>
      </c>
      <c r="D17" s="16">
        <v>1176</v>
      </c>
      <c r="E17" s="29">
        <v>3</v>
      </c>
      <c r="F17" s="16">
        <v>1270</v>
      </c>
      <c r="G17" s="29">
        <v>9</v>
      </c>
      <c r="H17" s="16">
        <v>1340</v>
      </c>
      <c r="I17" s="29">
        <v>5</v>
      </c>
      <c r="J17" s="16">
        <v>1211</v>
      </c>
      <c r="K17" s="29">
        <v>10</v>
      </c>
      <c r="L17" s="16">
        <v>1476</v>
      </c>
      <c r="M17" s="29">
        <v>4</v>
      </c>
      <c r="N17" s="16">
        <v>1383</v>
      </c>
      <c r="O17" s="29">
        <v>19</v>
      </c>
      <c r="P17" s="16">
        <v>1478</v>
      </c>
      <c r="Q17" s="29">
        <v>43</v>
      </c>
      <c r="R17" s="16">
        <v>1435</v>
      </c>
      <c r="S17" s="29">
        <v>38</v>
      </c>
      <c r="T17" s="16">
        <v>1589</v>
      </c>
      <c r="U17" s="29">
        <v>82</v>
      </c>
      <c r="V17" s="16">
        <v>1261</v>
      </c>
      <c r="W17" s="29">
        <v>28</v>
      </c>
      <c r="X17" s="16">
        <v>1039</v>
      </c>
      <c r="Y17" s="29">
        <v>9</v>
      </c>
      <c r="Z17" s="16">
        <f t="shared" si="0"/>
        <v>16501</v>
      </c>
      <c r="AA17" s="29">
        <f t="shared" si="1"/>
        <v>278</v>
      </c>
    </row>
    <row r="18" spans="1:27" ht="15.75" x14ac:dyDescent="0.25">
      <c r="A18" s="8" t="s">
        <v>28</v>
      </c>
      <c r="B18" s="16">
        <v>598</v>
      </c>
      <c r="C18" s="29">
        <v>5</v>
      </c>
      <c r="D18" s="16">
        <v>298</v>
      </c>
      <c r="E18" s="29">
        <v>1</v>
      </c>
      <c r="F18" s="16">
        <v>347</v>
      </c>
      <c r="G18" s="29">
        <v>3</v>
      </c>
      <c r="H18" s="16">
        <v>380</v>
      </c>
      <c r="I18" s="29">
        <v>3</v>
      </c>
      <c r="J18" s="16">
        <v>383</v>
      </c>
      <c r="K18" s="29">
        <v>0</v>
      </c>
      <c r="L18" s="16">
        <v>307</v>
      </c>
      <c r="M18" s="29">
        <v>1</v>
      </c>
      <c r="N18" s="16">
        <v>354</v>
      </c>
      <c r="O18" s="29">
        <v>3</v>
      </c>
      <c r="P18" s="16">
        <v>500</v>
      </c>
      <c r="Q18" s="29">
        <v>3</v>
      </c>
      <c r="R18" s="16">
        <v>390</v>
      </c>
      <c r="S18" s="29">
        <v>4</v>
      </c>
      <c r="T18" s="16">
        <v>372</v>
      </c>
      <c r="U18" s="29">
        <v>3</v>
      </c>
      <c r="V18" s="16">
        <v>339</v>
      </c>
      <c r="W18" s="29">
        <v>3</v>
      </c>
      <c r="X18" s="16">
        <v>367</v>
      </c>
      <c r="Y18" s="29">
        <v>1</v>
      </c>
      <c r="Z18" s="16">
        <f t="shared" si="0"/>
        <v>4635</v>
      </c>
      <c r="AA18" s="29">
        <f t="shared" si="1"/>
        <v>30</v>
      </c>
    </row>
    <row r="19" spans="1:27" ht="15.75" x14ac:dyDescent="0.25">
      <c r="A19" s="12" t="s">
        <v>29</v>
      </c>
      <c r="B19" s="19">
        <v>93</v>
      </c>
      <c r="C19" s="30">
        <v>0</v>
      </c>
      <c r="D19" s="19">
        <v>80</v>
      </c>
      <c r="E19" s="30">
        <v>0</v>
      </c>
      <c r="F19" s="19">
        <v>74</v>
      </c>
      <c r="G19" s="30">
        <v>1</v>
      </c>
      <c r="H19" s="19">
        <v>72</v>
      </c>
      <c r="I19" s="30">
        <v>1</v>
      </c>
      <c r="J19" s="19">
        <v>108</v>
      </c>
      <c r="K19" s="30">
        <v>0</v>
      </c>
      <c r="L19" s="19">
        <v>72</v>
      </c>
      <c r="M19" s="30">
        <v>1</v>
      </c>
      <c r="N19" s="19">
        <v>50</v>
      </c>
      <c r="O19" s="30">
        <v>2</v>
      </c>
      <c r="P19" s="19">
        <v>65</v>
      </c>
      <c r="Q19" s="30">
        <v>0</v>
      </c>
      <c r="R19" s="19">
        <v>75</v>
      </c>
      <c r="S19" s="30">
        <v>0</v>
      </c>
      <c r="T19" s="19">
        <v>84</v>
      </c>
      <c r="U19" s="30">
        <v>5</v>
      </c>
      <c r="V19" s="19">
        <v>73</v>
      </c>
      <c r="W19" s="30">
        <v>1</v>
      </c>
      <c r="X19" s="19">
        <v>27</v>
      </c>
      <c r="Y19" s="30">
        <v>0</v>
      </c>
      <c r="Z19" s="19">
        <f t="shared" si="0"/>
        <v>873</v>
      </c>
      <c r="AA19" s="30">
        <f t="shared" si="1"/>
        <v>11</v>
      </c>
    </row>
    <row r="20" spans="1:27" ht="15.75" x14ac:dyDescent="0.25">
      <c r="A20" s="10" t="s">
        <v>30</v>
      </c>
      <c r="B20" s="16"/>
      <c r="C20" s="29"/>
      <c r="D20" s="16"/>
      <c r="E20" s="29"/>
      <c r="F20" s="16"/>
      <c r="G20" s="29"/>
      <c r="H20" s="16"/>
      <c r="I20" s="29"/>
      <c r="J20" s="16"/>
      <c r="K20" s="29"/>
      <c r="L20" s="16"/>
      <c r="M20" s="29"/>
      <c r="N20" s="16"/>
      <c r="O20" s="29"/>
      <c r="P20" s="16"/>
      <c r="Q20" s="29"/>
      <c r="R20" s="16"/>
      <c r="S20" s="29"/>
      <c r="T20" s="16"/>
      <c r="U20" s="29"/>
      <c r="V20" s="16"/>
      <c r="W20" s="29"/>
      <c r="X20" s="16"/>
      <c r="Y20" s="29"/>
      <c r="Z20" s="16"/>
      <c r="AA20" s="29"/>
    </row>
    <row r="21" spans="1:27" ht="15.75" x14ac:dyDescent="0.25">
      <c r="A21" s="8" t="s">
        <v>31</v>
      </c>
      <c r="B21" s="16">
        <v>7</v>
      </c>
      <c r="C21" s="29">
        <v>0</v>
      </c>
      <c r="D21" s="16">
        <v>2</v>
      </c>
      <c r="E21" s="29">
        <v>0</v>
      </c>
      <c r="F21" s="16">
        <v>4</v>
      </c>
      <c r="G21" s="29">
        <v>0</v>
      </c>
      <c r="H21" s="16">
        <v>6</v>
      </c>
      <c r="I21" s="29">
        <v>0</v>
      </c>
      <c r="J21" s="16">
        <v>6</v>
      </c>
      <c r="K21" s="29">
        <v>0</v>
      </c>
      <c r="L21" s="16">
        <v>2</v>
      </c>
      <c r="M21" s="29">
        <v>0</v>
      </c>
      <c r="N21" s="16">
        <v>2</v>
      </c>
      <c r="O21" s="29">
        <v>0</v>
      </c>
      <c r="P21" s="16">
        <v>11</v>
      </c>
      <c r="Q21" s="29">
        <v>0</v>
      </c>
      <c r="R21" s="16">
        <v>6</v>
      </c>
      <c r="S21" s="29">
        <v>0</v>
      </c>
      <c r="T21" s="16">
        <v>4</v>
      </c>
      <c r="U21" s="29">
        <v>0</v>
      </c>
      <c r="V21" s="16">
        <v>6</v>
      </c>
      <c r="W21" s="29">
        <v>0</v>
      </c>
      <c r="X21" s="16">
        <v>10</v>
      </c>
      <c r="Y21" s="29">
        <v>0</v>
      </c>
      <c r="Z21" s="16">
        <f t="shared" si="0"/>
        <v>66</v>
      </c>
      <c r="AA21" s="29">
        <f t="shared" si="1"/>
        <v>0</v>
      </c>
    </row>
    <row r="22" spans="1:27" ht="15.75" x14ac:dyDescent="0.25">
      <c r="A22" s="8" t="s">
        <v>32</v>
      </c>
      <c r="B22" s="16">
        <v>206</v>
      </c>
      <c r="C22" s="29">
        <v>0</v>
      </c>
      <c r="D22" s="16">
        <v>154</v>
      </c>
      <c r="E22" s="29">
        <v>0</v>
      </c>
      <c r="F22" s="16">
        <v>818</v>
      </c>
      <c r="G22" s="29">
        <v>1</v>
      </c>
      <c r="H22" s="16">
        <v>491</v>
      </c>
      <c r="I22" s="29">
        <v>6</v>
      </c>
      <c r="J22" s="16">
        <v>409</v>
      </c>
      <c r="K22" s="29">
        <v>0</v>
      </c>
      <c r="L22" s="16">
        <v>1716</v>
      </c>
      <c r="M22" s="29">
        <v>0</v>
      </c>
      <c r="N22" s="16">
        <v>716</v>
      </c>
      <c r="O22" s="29">
        <v>0</v>
      </c>
      <c r="P22" s="16">
        <v>1158</v>
      </c>
      <c r="Q22" s="29">
        <v>0</v>
      </c>
      <c r="R22" s="16">
        <v>392</v>
      </c>
      <c r="S22" s="29">
        <v>1</v>
      </c>
      <c r="T22" s="16">
        <v>419</v>
      </c>
      <c r="U22" s="29">
        <v>0</v>
      </c>
      <c r="V22" s="16">
        <v>250</v>
      </c>
      <c r="W22" s="29">
        <v>0</v>
      </c>
      <c r="X22" s="16">
        <v>368</v>
      </c>
      <c r="Y22" s="29">
        <v>0</v>
      </c>
      <c r="Z22" s="16">
        <f t="shared" si="0"/>
        <v>7097</v>
      </c>
      <c r="AA22" s="29">
        <f t="shared" si="1"/>
        <v>8</v>
      </c>
    </row>
    <row r="23" spans="1:27" ht="15.75" x14ac:dyDescent="0.25">
      <c r="A23" s="8" t="s">
        <v>33</v>
      </c>
      <c r="B23" s="16">
        <v>1203</v>
      </c>
      <c r="C23" s="29">
        <v>3</v>
      </c>
      <c r="D23" s="16">
        <v>124</v>
      </c>
      <c r="E23" s="29">
        <v>6</v>
      </c>
      <c r="F23" s="16">
        <v>190</v>
      </c>
      <c r="G23" s="29">
        <v>1</v>
      </c>
      <c r="H23" s="16">
        <v>203</v>
      </c>
      <c r="I23" s="29">
        <v>0</v>
      </c>
      <c r="J23" s="16">
        <v>206</v>
      </c>
      <c r="K23" s="29">
        <v>4</v>
      </c>
      <c r="L23" s="16">
        <v>142</v>
      </c>
      <c r="M23" s="29">
        <v>5</v>
      </c>
      <c r="N23" s="16">
        <v>127</v>
      </c>
      <c r="O23" s="29">
        <v>4</v>
      </c>
      <c r="P23" s="16">
        <v>653</v>
      </c>
      <c r="Q23" s="29">
        <v>7</v>
      </c>
      <c r="R23" s="16">
        <v>705</v>
      </c>
      <c r="S23" s="29">
        <v>0</v>
      </c>
      <c r="T23" s="16">
        <v>212</v>
      </c>
      <c r="U23" s="29">
        <v>5</v>
      </c>
      <c r="V23" s="16">
        <v>122</v>
      </c>
      <c r="W23" s="29">
        <v>5</v>
      </c>
      <c r="X23" s="16">
        <v>87</v>
      </c>
      <c r="Y23" s="29">
        <v>1</v>
      </c>
      <c r="Z23" s="16">
        <f t="shared" si="0"/>
        <v>3974</v>
      </c>
      <c r="AA23" s="29">
        <f t="shared" si="1"/>
        <v>41</v>
      </c>
    </row>
    <row r="24" spans="1:27" ht="15.75" x14ac:dyDescent="0.25">
      <c r="A24" s="8" t="s">
        <v>34</v>
      </c>
      <c r="B24" s="16">
        <v>10302</v>
      </c>
      <c r="C24" s="29">
        <v>203</v>
      </c>
      <c r="D24" s="16">
        <v>15657</v>
      </c>
      <c r="E24" s="29">
        <v>257</v>
      </c>
      <c r="F24" s="16">
        <v>11519</v>
      </c>
      <c r="G24" s="29">
        <v>306</v>
      </c>
      <c r="H24" s="16">
        <v>13065</v>
      </c>
      <c r="I24" s="29">
        <v>229</v>
      </c>
      <c r="J24" s="16">
        <v>11978</v>
      </c>
      <c r="K24" s="29">
        <v>141</v>
      </c>
      <c r="L24" s="16">
        <v>12255</v>
      </c>
      <c r="M24" s="29">
        <v>187</v>
      </c>
      <c r="N24" s="16">
        <v>16053</v>
      </c>
      <c r="O24" s="29">
        <v>288</v>
      </c>
      <c r="P24" s="16">
        <v>14255</v>
      </c>
      <c r="Q24" s="29">
        <v>372</v>
      </c>
      <c r="R24" s="16">
        <v>8700</v>
      </c>
      <c r="S24" s="29">
        <v>372</v>
      </c>
      <c r="T24" s="16">
        <v>10731</v>
      </c>
      <c r="U24" s="29">
        <v>339</v>
      </c>
      <c r="V24" s="16">
        <v>9847</v>
      </c>
      <c r="W24" s="29">
        <v>436</v>
      </c>
      <c r="X24" s="16">
        <v>18211</v>
      </c>
      <c r="Y24" s="29">
        <v>300</v>
      </c>
      <c r="Z24" s="16">
        <f t="shared" si="0"/>
        <v>152573</v>
      </c>
      <c r="AA24" s="29">
        <f t="shared" si="1"/>
        <v>3430</v>
      </c>
    </row>
    <row r="25" spans="1:27" ht="15.75" x14ac:dyDescent="0.25">
      <c r="A25" s="8" t="s">
        <v>35</v>
      </c>
      <c r="B25" s="16">
        <v>290</v>
      </c>
      <c r="C25" s="29">
        <v>0</v>
      </c>
      <c r="D25" s="16">
        <v>214</v>
      </c>
      <c r="E25" s="29">
        <v>1</v>
      </c>
      <c r="F25" s="16">
        <v>395</v>
      </c>
      <c r="G25" s="29">
        <v>2</v>
      </c>
      <c r="H25" s="16">
        <v>369</v>
      </c>
      <c r="I25" s="29">
        <v>0</v>
      </c>
      <c r="J25" s="16">
        <v>491</v>
      </c>
      <c r="K25" s="29">
        <v>0</v>
      </c>
      <c r="L25" s="16">
        <v>455</v>
      </c>
      <c r="M25" s="29">
        <v>0</v>
      </c>
      <c r="N25" s="16">
        <v>600</v>
      </c>
      <c r="O25" s="29">
        <v>0</v>
      </c>
      <c r="P25" s="16">
        <v>430</v>
      </c>
      <c r="Q25" s="29">
        <v>0</v>
      </c>
      <c r="R25" s="16">
        <v>312</v>
      </c>
      <c r="S25" s="29">
        <v>2</v>
      </c>
      <c r="T25" s="16">
        <v>364</v>
      </c>
      <c r="U25" s="29">
        <v>0</v>
      </c>
      <c r="V25" s="16">
        <v>305</v>
      </c>
      <c r="W25" s="29">
        <v>2</v>
      </c>
      <c r="X25" s="16">
        <v>298</v>
      </c>
      <c r="Y25" s="29">
        <v>0</v>
      </c>
      <c r="Z25" s="16">
        <f t="shared" si="0"/>
        <v>4523</v>
      </c>
      <c r="AA25" s="29">
        <f t="shared" si="1"/>
        <v>7</v>
      </c>
    </row>
    <row r="26" spans="1:27" ht="15.75" x14ac:dyDescent="0.25">
      <c r="A26" s="8" t="s">
        <v>36</v>
      </c>
      <c r="B26" s="16">
        <v>2234</v>
      </c>
      <c r="C26" s="29">
        <v>2</v>
      </c>
      <c r="D26" s="16">
        <v>1162</v>
      </c>
      <c r="E26" s="29">
        <v>0</v>
      </c>
      <c r="F26" s="16">
        <v>1161</v>
      </c>
      <c r="G26" s="29">
        <v>19</v>
      </c>
      <c r="H26" s="16">
        <v>1439</v>
      </c>
      <c r="I26" s="29">
        <v>3</v>
      </c>
      <c r="J26" s="16">
        <v>1127</v>
      </c>
      <c r="K26" s="29">
        <v>1</v>
      </c>
      <c r="L26" s="16">
        <v>1152</v>
      </c>
      <c r="M26" s="29">
        <v>5</v>
      </c>
      <c r="N26" s="16">
        <v>1159</v>
      </c>
      <c r="O26" s="29">
        <v>1</v>
      </c>
      <c r="P26" s="16">
        <v>1291</v>
      </c>
      <c r="Q26" s="29">
        <v>2</v>
      </c>
      <c r="R26" s="16">
        <v>1343</v>
      </c>
      <c r="S26" s="29">
        <v>4</v>
      </c>
      <c r="T26" s="16">
        <v>1303</v>
      </c>
      <c r="U26" s="29">
        <v>1</v>
      </c>
      <c r="V26" s="16">
        <v>1217</v>
      </c>
      <c r="W26" s="29">
        <v>0</v>
      </c>
      <c r="X26" s="16">
        <v>1084</v>
      </c>
      <c r="Y26" s="29">
        <v>0</v>
      </c>
      <c r="Z26" s="16">
        <f t="shared" si="0"/>
        <v>15672</v>
      </c>
      <c r="AA26" s="29">
        <f t="shared" si="1"/>
        <v>38</v>
      </c>
    </row>
    <row r="27" spans="1:27" ht="15.75" x14ac:dyDescent="0.25">
      <c r="A27" s="8" t="s">
        <v>37</v>
      </c>
      <c r="B27" s="16">
        <v>43</v>
      </c>
      <c r="C27" s="29">
        <v>0</v>
      </c>
      <c r="D27" s="16">
        <v>13</v>
      </c>
      <c r="E27" s="29">
        <v>0</v>
      </c>
      <c r="F27" s="16">
        <v>14</v>
      </c>
      <c r="G27" s="29">
        <v>1</v>
      </c>
      <c r="H27" s="16">
        <v>8</v>
      </c>
      <c r="I27" s="29">
        <v>3</v>
      </c>
      <c r="J27" s="16">
        <v>7</v>
      </c>
      <c r="K27" s="29">
        <v>11</v>
      </c>
      <c r="L27" s="16">
        <v>4</v>
      </c>
      <c r="M27" s="29">
        <v>0</v>
      </c>
      <c r="N27" s="16">
        <v>16</v>
      </c>
      <c r="O27" s="29">
        <v>0</v>
      </c>
      <c r="P27" s="16">
        <v>8</v>
      </c>
      <c r="Q27" s="29">
        <v>12</v>
      </c>
      <c r="R27" s="16">
        <v>23</v>
      </c>
      <c r="S27" s="29">
        <v>8</v>
      </c>
      <c r="T27" s="16">
        <v>75</v>
      </c>
      <c r="U27" s="29">
        <v>20</v>
      </c>
      <c r="V27" s="16">
        <v>47</v>
      </c>
      <c r="W27" s="29">
        <v>19</v>
      </c>
      <c r="X27" s="16">
        <v>24</v>
      </c>
      <c r="Y27" s="29">
        <v>78</v>
      </c>
      <c r="Z27" s="16">
        <f t="shared" si="0"/>
        <v>282</v>
      </c>
      <c r="AA27" s="29">
        <f t="shared" si="1"/>
        <v>152</v>
      </c>
    </row>
    <row r="28" spans="1:27" ht="15.75" x14ac:dyDescent="0.25">
      <c r="A28" s="1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34"/>
    </row>
    <row r="29" spans="1:27" ht="15.75" x14ac:dyDescent="0.25">
      <c r="A29" s="15" t="s">
        <v>48</v>
      </c>
      <c r="B29" s="24">
        <f t="shared" ref="B29:Y29" si="2">SUM(B4:B28)</f>
        <v>32009</v>
      </c>
      <c r="C29" s="24">
        <f t="shared" si="2"/>
        <v>266</v>
      </c>
      <c r="D29" s="24">
        <f t="shared" si="2"/>
        <v>46663</v>
      </c>
      <c r="E29" s="24">
        <f t="shared" si="2"/>
        <v>294</v>
      </c>
      <c r="F29" s="24">
        <f t="shared" si="2"/>
        <v>31809</v>
      </c>
      <c r="G29" s="24">
        <f t="shared" si="2"/>
        <v>362</v>
      </c>
      <c r="H29" s="24">
        <f t="shared" si="2"/>
        <v>31998</v>
      </c>
      <c r="I29" s="24">
        <f t="shared" si="2"/>
        <v>279</v>
      </c>
      <c r="J29" s="24">
        <f t="shared" si="2"/>
        <v>30539</v>
      </c>
      <c r="K29" s="24">
        <f t="shared" si="2"/>
        <v>221</v>
      </c>
      <c r="L29" s="24">
        <f t="shared" si="2"/>
        <v>31308</v>
      </c>
      <c r="M29" s="24">
        <f t="shared" si="2"/>
        <v>357</v>
      </c>
      <c r="N29" s="25">
        <f t="shared" si="2"/>
        <v>37146</v>
      </c>
      <c r="O29" s="25">
        <f t="shared" si="2"/>
        <v>522</v>
      </c>
      <c r="P29" s="25">
        <f t="shared" si="2"/>
        <v>33329</v>
      </c>
      <c r="Q29" s="25">
        <f t="shared" si="2"/>
        <v>565</v>
      </c>
      <c r="R29" s="25">
        <f t="shared" si="2"/>
        <v>25020</v>
      </c>
      <c r="S29" s="25">
        <f t="shared" si="2"/>
        <v>505</v>
      </c>
      <c r="T29" s="25">
        <f t="shared" si="2"/>
        <v>29311</v>
      </c>
      <c r="U29" s="25">
        <f t="shared" si="2"/>
        <v>556</v>
      </c>
      <c r="V29" s="25">
        <f t="shared" si="2"/>
        <v>28295</v>
      </c>
      <c r="W29" s="25">
        <f t="shared" si="2"/>
        <v>629</v>
      </c>
      <c r="X29" s="25">
        <f t="shared" si="2"/>
        <v>37223</v>
      </c>
      <c r="Y29" s="25">
        <f t="shared" si="2"/>
        <v>544</v>
      </c>
      <c r="Z29" s="25">
        <f t="shared" si="0"/>
        <v>394650</v>
      </c>
      <c r="AA29" s="35">
        <f t="shared" si="1"/>
        <v>5100</v>
      </c>
    </row>
    <row r="30" spans="1:27" x14ac:dyDescent="0.25">
      <c r="A30" s="5" t="s">
        <v>49</v>
      </c>
      <c r="B30" s="60">
        <f>SUM(B29,C29)</f>
        <v>32275</v>
      </c>
      <c r="C30" s="60"/>
      <c r="D30" s="60">
        <f t="shared" ref="D30" si="3">SUM(D29,E29)</f>
        <v>46957</v>
      </c>
      <c r="E30" s="60"/>
      <c r="F30" s="60">
        <f t="shared" ref="F30" si="4">SUM(F29,G29)</f>
        <v>32171</v>
      </c>
      <c r="G30" s="60"/>
      <c r="H30" s="60">
        <f t="shared" ref="H30" si="5">SUM(H29,I29)</f>
        <v>32277</v>
      </c>
      <c r="I30" s="60"/>
      <c r="J30" s="60">
        <f t="shared" ref="J30" si="6">SUM(J29,K29)</f>
        <v>30760</v>
      </c>
      <c r="K30" s="60"/>
      <c r="L30" s="60">
        <f t="shared" ref="L30" si="7">SUM(L29,M29)</f>
        <v>31665</v>
      </c>
      <c r="M30" s="60"/>
      <c r="N30" s="60">
        <f t="shared" ref="N30" si="8">SUM(N29,O29)</f>
        <v>37668</v>
      </c>
      <c r="O30" s="60"/>
      <c r="P30" s="60">
        <f t="shared" ref="P30" si="9">SUM(P29,Q29)</f>
        <v>33894</v>
      </c>
      <c r="Q30" s="60"/>
      <c r="R30" s="60">
        <f t="shared" ref="R30" si="10">SUM(R29,S29)</f>
        <v>25525</v>
      </c>
      <c r="S30" s="60"/>
      <c r="T30" s="60">
        <f t="shared" ref="T30" si="11">SUM(T29,U29)</f>
        <v>29867</v>
      </c>
      <c r="U30" s="60"/>
      <c r="V30" s="60">
        <f t="shared" ref="V30" si="12">SUM(V29,W29)</f>
        <v>28924</v>
      </c>
      <c r="W30" s="60"/>
      <c r="X30" s="60">
        <f t="shared" ref="X30" si="13">SUM(X29,Y29)</f>
        <v>37767</v>
      </c>
      <c r="Y30" s="60"/>
      <c r="Z30" s="60">
        <f t="shared" ref="Z30" si="14">SUM(Z29,AA29)</f>
        <v>399750</v>
      </c>
      <c r="AA30" s="60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V30:W30"/>
    <mergeCell ref="X30:Y30"/>
    <mergeCell ref="Z30:AA30"/>
    <mergeCell ref="L30:M30"/>
    <mergeCell ref="N30:O30"/>
    <mergeCell ref="P30:Q30"/>
    <mergeCell ref="R30:S30"/>
    <mergeCell ref="T30:U30"/>
    <mergeCell ref="B30:C30"/>
    <mergeCell ref="D30:E30"/>
    <mergeCell ref="F30:G30"/>
    <mergeCell ref="H30:I30"/>
    <mergeCell ref="J30:K30"/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35" sqref="A35"/>
    </sheetView>
  </sheetViews>
  <sheetFormatPr defaultRowHeight="15" x14ac:dyDescent="0.25"/>
  <cols>
    <col min="1" max="1" width="31.5703125" bestFit="1" customWidth="1"/>
    <col min="2" max="25" width="6.7109375" customWidth="1"/>
    <col min="26" max="26" width="7.42578125" bestFit="1" customWidth="1"/>
    <col min="27" max="27" width="6.7109375" customWidth="1"/>
  </cols>
  <sheetData>
    <row r="1" spans="1:27" ht="20.100000000000001" customHeight="1" x14ac:dyDescent="0.25">
      <c r="A1" s="59" t="s">
        <v>41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x14ac:dyDescent="0.25">
      <c r="A2" s="6"/>
      <c r="B2" s="57" t="s">
        <v>1</v>
      </c>
      <c r="C2" s="57"/>
      <c r="D2" s="56" t="s">
        <v>2</v>
      </c>
      <c r="E2" s="56"/>
      <c r="F2" s="57" t="s">
        <v>3</v>
      </c>
      <c r="G2" s="57"/>
      <c r="H2" s="56" t="s">
        <v>4</v>
      </c>
      <c r="I2" s="56"/>
      <c r="J2" s="57" t="s">
        <v>5</v>
      </c>
      <c r="K2" s="57"/>
      <c r="L2" s="56" t="s">
        <v>6</v>
      </c>
      <c r="M2" s="56"/>
      <c r="N2" s="57" t="s">
        <v>7</v>
      </c>
      <c r="O2" s="57"/>
      <c r="P2" s="56" t="s">
        <v>8</v>
      </c>
      <c r="Q2" s="56"/>
      <c r="R2" s="57" t="s">
        <v>9</v>
      </c>
      <c r="S2" s="57"/>
      <c r="T2" s="56" t="s">
        <v>10</v>
      </c>
      <c r="U2" s="56"/>
      <c r="V2" s="57" t="s">
        <v>11</v>
      </c>
      <c r="W2" s="57"/>
      <c r="X2" s="56" t="s">
        <v>12</v>
      </c>
      <c r="Y2" s="56"/>
      <c r="Z2" s="58" t="s">
        <v>13</v>
      </c>
      <c r="AA2" s="58"/>
    </row>
    <row r="3" spans="1:27" x14ac:dyDescent="0.25">
      <c r="A3" s="7"/>
      <c r="B3" s="36" t="s">
        <v>46</v>
      </c>
      <c r="C3" s="38" t="s">
        <v>47</v>
      </c>
      <c r="D3" s="36" t="s">
        <v>46</v>
      </c>
      <c r="E3" s="38" t="s">
        <v>47</v>
      </c>
      <c r="F3" s="36" t="s">
        <v>46</v>
      </c>
      <c r="G3" s="38" t="s">
        <v>47</v>
      </c>
      <c r="H3" s="36" t="s">
        <v>46</v>
      </c>
      <c r="I3" s="38" t="s">
        <v>47</v>
      </c>
      <c r="J3" s="36" t="s">
        <v>46</v>
      </c>
      <c r="K3" s="38" t="s">
        <v>47</v>
      </c>
      <c r="L3" s="36" t="s">
        <v>46</v>
      </c>
      <c r="M3" s="38" t="s">
        <v>47</v>
      </c>
      <c r="N3" s="36" t="s">
        <v>46</v>
      </c>
      <c r="O3" s="38" t="s">
        <v>47</v>
      </c>
      <c r="P3" s="36" t="s">
        <v>46</v>
      </c>
      <c r="Q3" s="38" t="s">
        <v>47</v>
      </c>
      <c r="R3" s="36" t="s">
        <v>46</v>
      </c>
      <c r="S3" s="38" t="s">
        <v>47</v>
      </c>
      <c r="T3" s="36" t="s">
        <v>46</v>
      </c>
      <c r="U3" s="38" t="s">
        <v>47</v>
      </c>
      <c r="V3" s="36" t="s">
        <v>46</v>
      </c>
      <c r="W3" s="38" t="s">
        <v>47</v>
      </c>
      <c r="X3" s="36" t="s">
        <v>46</v>
      </c>
      <c r="Y3" s="38" t="s">
        <v>47</v>
      </c>
      <c r="Z3" s="36" t="s">
        <v>46</v>
      </c>
      <c r="AA3" s="38" t="s">
        <v>47</v>
      </c>
    </row>
    <row r="4" spans="1:27" ht="15.75" x14ac:dyDescent="0.25">
      <c r="A4" s="8" t="s">
        <v>14</v>
      </c>
      <c r="B4" s="16">
        <v>586</v>
      </c>
      <c r="C4" s="17">
        <v>8</v>
      </c>
      <c r="D4" s="16">
        <v>601</v>
      </c>
      <c r="E4" s="17">
        <v>0</v>
      </c>
      <c r="F4" s="16">
        <v>520</v>
      </c>
      <c r="G4" s="17">
        <v>3</v>
      </c>
      <c r="H4" s="16">
        <v>543</v>
      </c>
      <c r="I4" s="17">
        <v>0</v>
      </c>
      <c r="J4" s="16">
        <v>417</v>
      </c>
      <c r="K4" s="17">
        <v>0</v>
      </c>
      <c r="L4" s="16">
        <v>737</v>
      </c>
      <c r="M4" s="17">
        <v>4</v>
      </c>
      <c r="N4" s="16">
        <v>1032</v>
      </c>
      <c r="O4" s="17">
        <v>1</v>
      </c>
      <c r="P4" s="16">
        <v>925</v>
      </c>
      <c r="Q4" s="17">
        <v>5</v>
      </c>
      <c r="R4" s="16">
        <v>359</v>
      </c>
      <c r="S4" s="17">
        <v>1</v>
      </c>
      <c r="T4" s="16">
        <v>354</v>
      </c>
      <c r="U4" s="17">
        <v>3</v>
      </c>
      <c r="V4" s="16">
        <v>287</v>
      </c>
      <c r="W4" s="17">
        <v>6</v>
      </c>
      <c r="X4" s="16">
        <v>744</v>
      </c>
      <c r="Y4" s="17">
        <v>7</v>
      </c>
      <c r="Z4" s="16">
        <f>B4+D4+F4+H4+J4+L4+N4+P4+R4+T4+V4+X4</f>
        <v>7105</v>
      </c>
      <c r="AA4" s="17">
        <f>C4+E4+G4+I4+K4+M4+O4+Q4+S4+U4+W4+Y4</f>
        <v>38</v>
      </c>
    </row>
    <row r="5" spans="1:27" ht="15.75" x14ac:dyDescent="0.25">
      <c r="A5" s="8" t="s">
        <v>15</v>
      </c>
      <c r="B5" s="16">
        <v>286</v>
      </c>
      <c r="C5" s="17">
        <v>1</v>
      </c>
      <c r="D5" s="16">
        <v>176</v>
      </c>
      <c r="E5" s="17">
        <v>0</v>
      </c>
      <c r="F5" s="16">
        <v>117</v>
      </c>
      <c r="G5" s="17">
        <v>0</v>
      </c>
      <c r="H5" s="16">
        <v>227</v>
      </c>
      <c r="I5" s="17">
        <v>0</v>
      </c>
      <c r="J5" s="16">
        <v>154</v>
      </c>
      <c r="K5" s="17">
        <v>0</v>
      </c>
      <c r="L5" s="16">
        <v>170</v>
      </c>
      <c r="M5" s="17">
        <v>1</v>
      </c>
      <c r="N5" s="16">
        <v>169</v>
      </c>
      <c r="O5" s="17">
        <v>0</v>
      </c>
      <c r="P5" s="16">
        <v>207</v>
      </c>
      <c r="Q5" s="17">
        <v>0</v>
      </c>
      <c r="R5" s="16">
        <v>173</v>
      </c>
      <c r="S5" s="17">
        <v>0</v>
      </c>
      <c r="T5" s="16">
        <v>145</v>
      </c>
      <c r="U5" s="17">
        <v>0</v>
      </c>
      <c r="V5" s="16">
        <v>128</v>
      </c>
      <c r="W5" s="17">
        <v>4</v>
      </c>
      <c r="X5" s="16">
        <v>136</v>
      </c>
      <c r="Y5" s="17">
        <v>4</v>
      </c>
      <c r="Z5" s="16">
        <f t="shared" ref="Z5:AA29" si="0">B5+D5+F5+H5+J5+L5+N5+P5+R5+T5+V5+X5</f>
        <v>2088</v>
      </c>
      <c r="AA5" s="17">
        <f t="shared" ref="AA5:AA29" si="1">C5+E5+G5+I5+K5+M5+O5+Q5+S5+U5+W5+Y5</f>
        <v>10</v>
      </c>
    </row>
    <row r="6" spans="1:27" ht="15.75" x14ac:dyDescent="0.25">
      <c r="A6" s="8" t="s">
        <v>16</v>
      </c>
      <c r="B6" s="16">
        <v>5060</v>
      </c>
      <c r="C6" s="17">
        <v>4</v>
      </c>
      <c r="D6" s="16">
        <v>4076</v>
      </c>
      <c r="E6" s="17">
        <v>10</v>
      </c>
      <c r="F6" s="16">
        <v>4854</v>
      </c>
      <c r="G6" s="17">
        <v>7</v>
      </c>
      <c r="H6" s="16">
        <v>5209</v>
      </c>
      <c r="I6" s="17">
        <v>4</v>
      </c>
      <c r="J6" s="16">
        <v>4763</v>
      </c>
      <c r="K6" s="17">
        <v>15</v>
      </c>
      <c r="L6" s="16">
        <v>5378</v>
      </c>
      <c r="M6" s="17">
        <v>5</v>
      </c>
      <c r="N6" s="16">
        <v>5429</v>
      </c>
      <c r="O6" s="17">
        <v>7</v>
      </c>
      <c r="P6" s="16">
        <v>4033</v>
      </c>
      <c r="Q6" s="17">
        <v>9</v>
      </c>
      <c r="R6" s="16">
        <v>4789</v>
      </c>
      <c r="S6" s="17">
        <v>10</v>
      </c>
      <c r="T6" s="16">
        <v>5478</v>
      </c>
      <c r="U6" s="17">
        <v>34</v>
      </c>
      <c r="V6" s="16">
        <v>5023</v>
      </c>
      <c r="W6" s="17">
        <v>5</v>
      </c>
      <c r="X6" s="16">
        <v>3091</v>
      </c>
      <c r="Y6" s="17">
        <v>9</v>
      </c>
      <c r="Z6" s="16">
        <f t="shared" si="0"/>
        <v>57183</v>
      </c>
      <c r="AA6" s="17">
        <f t="shared" si="1"/>
        <v>119</v>
      </c>
    </row>
    <row r="7" spans="1:27" ht="15.75" x14ac:dyDescent="0.25">
      <c r="A7" s="8" t="s">
        <v>17</v>
      </c>
      <c r="B7" s="19">
        <v>245</v>
      </c>
      <c r="C7" s="20">
        <v>38</v>
      </c>
      <c r="D7" s="19">
        <v>5700</v>
      </c>
      <c r="E7" s="20">
        <v>164</v>
      </c>
      <c r="F7" s="19">
        <v>0</v>
      </c>
      <c r="G7" s="20">
        <v>0</v>
      </c>
      <c r="H7" s="19">
        <v>0</v>
      </c>
      <c r="I7" s="20">
        <v>0</v>
      </c>
      <c r="J7" s="19">
        <v>0</v>
      </c>
      <c r="K7" s="20">
        <v>0</v>
      </c>
      <c r="L7" s="19">
        <v>0</v>
      </c>
      <c r="M7" s="20">
        <v>0</v>
      </c>
      <c r="N7" s="19">
        <v>0</v>
      </c>
      <c r="O7" s="20">
        <v>0</v>
      </c>
      <c r="P7" s="19">
        <v>0</v>
      </c>
      <c r="Q7" s="20">
        <v>0</v>
      </c>
      <c r="R7" s="19">
        <v>0</v>
      </c>
      <c r="S7" s="20">
        <v>0</v>
      </c>
      <c r="T7" s="19">
        <v>0</v>
      </c>
      <c r="U7" s="20">
        <v>0</v>
      </c>
      <c r="V7" s="19">
        <v>0</v>
      </c>
      <c r="W7" s="20">
        <v>0</v>
      </c>
      <c r="X7" s="19">
        <v>0</v>
      </c>
      <c r="Y7" s="20">
        <v>0</v>
      </c>
      <c r="Z7" s="19">
        <f t="shared" si="0"/>
        <v>5945</v>
      </c>
      <c r="AA7" s="20">
        <f t="shared" si="1"/>
        <v>202</v>
      </c>
    </row>
    <row r="8" spans="1:27" ht="15.75" x14ac:dyDescent="0.25">
      <c r="A8" s="10" t="s">
        <v>18</v>
      </c>
      <c r="B8" s="16"/>
      <c r="C8" s="17"/>
      <c r="D8" s="16"/>
      <c r="E8" s="17"/>
      <c r="F8" s="16"/>
      <c r="G8" s="17"/>
      <c r="H8" s="16"/>
      <c r="I8" s="17"/>
      <c r="J8" s="16"/>
      <c r="K8" s="17"/>
      <c r="L8" s="16"/>
      <c r="M8" s="17"/>
      <c r="N8" s="16"/>
      <c r="O8" s="17"/>
      <c r="P8" s="16"/>
      <c r="Q8" s="17"/>
      <c r="R8" s="16"/>
      <c r="S8" s="17"/>
      <c r="T8" s="16"/>
      <c r="U8" s="17"/>
      <c r="V8" s="16"/>
      <c r="W8" s="17"/>
      <c r="X8" s="16"/>
      <c r="Y8" s="17"/>
      <c r="Z8" s="16"/>
      <c r="AA8" s="17"/>
    </row>
    <row r="9" spans="1:27" ht="15.75" x14ac:dyDescent="0.25">
      <c r="A9" s="8" t="s">
        <v>19</v>
      </c>
      <c r="B9" s="16">
        <v>2</v>
      </c>
      <c r="C9" s="17">
        <v>0</v>
      </c>
      <c r="D9" s="16">
        <v>0</v>
      </c>
      <c r="E9" s="17">
        <v>3</v>
      </c>
      <c r="F9" s="16">
        <v>0</v>
      </c>
      <c r="G9" s="17">
        <v>31</v>
      </c>
      <c r="H9" s="16">
        <v>1</v>
      </c>
      <c r="I9" s="17">
        <v>1</v>
      </c>
      <c r="J9" s="16">
        <v>2</v>
      </c>
      <c r="K9" s="17">
        <v>6</v>
      </c>
      <c r="L9" s="16">
        <v>1</v>
      </c>
      <c r="M9" s="17">
        <v>0</v>
      </c>
      <c r="N9" s="16">
        <v>0</v>
      </c>
      <c r="O9" s="17">
        <v>23</v>
      </c>
      <c r="P9" s="16">
        <v>1</v>
      </c>
      <c r="Q9" s="17">
        <v>2</v>
      </c>
      <c r="R9" s="16">
        <v>1</v>
      </c>
      <c r="S9" s="17">
        <v>0</v>
      </c>
      <c r="T9" s="16">
        <v>1</v>
      </c>
      <c r="U9" s="17">
        <v>0</v>
      </c>
      <c r="V9" s="16">
        <v>0</v>
      </c>
      <c r="W9" s="17">
        <v>1</v>
      </c>
      <c r="X9" s="16">
        <v>1</v>
      </c>
      <c r="Y9" s="17">
        <v>1</v>
      </c>
      <c r="Z9" s="16">
        <f t="shared" si="0"/>
        <v>10</v>
      </c>
      <c r="AA9" s="17">
        <f t="shared" si="1"/>
        <v>68</v>
      </c>
    </row>
    <row r="10" spans="1:27" ht="15.75" x14ac:dyDescent="0.25">
      <c r="A10" s="8" t="s">
        <v>20</v>
      </c>
      <c r="B10" s="16">
        <v>353</v>
      </c>
      <c r="C10" s="17">
        <v>0</v>
      </c>
      <c r="D10" s="16">
        <v>355</v>
      </c>
      <c r="E10" s="17">
        <v>0</v>
      </c>
      <c r="F10" s="16">
        <v>449</v>
      </c>
      <c r="G10" s="17">
        <v>0</v>
      </c>
      <c r="H10" s="16">
        <v>482</v>
      </c>
      <c r="I10" s="17">
        <v>0</v>
      </c>
      <c r="J10" s="16">
        <v>474</v>
      </c>
      <c r="K10" s="17">
        <v>0</v>
      </c>
      <c r="L10" s="16">
        <v>484</v>
      </c>
      <c r="M10" s="17">
        <v>0</v>
      </c>
      <c r="N10" s="16">
        <v>500</v>
      </c>
      <c r="O10" s="17">
        <v>0</v>
      </c>
      <c r="P10" s="16">
        <v>403</v>
      </c>
      <c r="Q10" s="17">
        <v>0</v>
      </c>
      <c r="R10" s="16">
        <v>352</v>
      </c>
      <c r="S10" s="17">
        <v>4</v>
      </c>
      <c r="T10" s="16">
        <v>412</v>
      </c>
      <c r="U10" s="17">
        <v>0</v>
      </c>
      <c r="V10" s="16">
        <v>465</v>
      </c>
      <c r="W10" s="17">
        <v>0</v>
      </c>
      <c r="X10" s="16">
        <v>441</v>
      </c>
      <c r="Y10" s="17">
        <v>0</v>
      </c>
      <c r="Z10" s="16">
        <f t="shared" si="0"/>
        <v>5170</v>
      </c>
      <c r="AA10" s="17">
        <f t="shared" si="1"/>
        <v>4</v>
      </c>
    </row>
    <row r="11" spans="1:27" ht="15.75" x14ac:dyDescent="0.25">
      <c r="A11" s="8" t="s">
        <v>21</v>
      </c>
      <c r="B11" s="16">
        <v>95</v>
      </c>
      <c r="C11" s="17">
        <v>2</v>
      </c>
      <c r="D11" s="16">
        <v>77</v>
      </c>
      <c r="E11" s="17">
        <v>0</v>
      </c>
      <c r="F11" s="16">
        <v>82</v>
      </c>
      <c r="G11" s="17">
        <v>0</v>
      </c>
      <c r="H11" s="16">
        <v>86</v>
      </c>
      <c r="I11" s="17">
        <v>0</v>
      </c>
      <c r="J11" s="16">
        <v>44</v>
      </c>
      <c r="K11" s="17">
        <v>0</v>
      </c>
      <c r="L11" s="16">
        <v>37</v>
      </c>
      <c r="M11" s="17">
        <v>0</v>
      </c>
      <c r="N11" s="16">
        <v>24</v>
      </c>
      <c r="O11" s="17">
        <v>0</v>
      </c>
      <c r="P11" s="16">
        <v>8</v>
      </c>
      <c r="Q11" s="17">
        <v>0</v>
      </c>
      <c r="R11" s="16">
        <v>13</v>
      </c>
      <c r="S11" s="17">
        <v>0</v>
      </c>
      <c r="T11" s="16">
        <v>23</v>
      </c>
      <c r="U11" s="17">
        <v>0</v>
      </c>
      <c r="V11" s="16">
        <v>33</v>
      </c>
      <c r="W11" s="17">
        <v>0</v>
      </c>
      <c r="X11" s="16">
        <v>53</v>
      </c>
      <c r="Y11" s="17">
        <v>0</v>
      </c>
      <c r="Z11" s="16">
        <f t="shared" si="0"/>
        <v>575</v>
      </c>
      <c r="AA11" s="17">
        <f t="shared" si="1"/>
        <v>2</v>
      </c>
    </row>
    <row r="12" spans="1:27" ht="15.75" x14ac:dyDescent="0.25">
      <c r="A12" s="8" t="s">
        <v>22</v>
      </c>
      <c r="B12" s="19">
        <v>2647</v>
      </c>
      <c r="C12" s="20">
        <v>2</v>
      </c>
      <c r="D12" s="19">
        <v>3664</v>
      </c>
      <c r="E12" s="20">
        <v>1</v>
      </c>
      <c r="F12" s="19">
        <v>2455</v>
      </c>
      <c r="G12" s="20">
        <v>6</v>
      </c>
      <c r="H12" s="19">
        <v>1557</v>
      </c>
      <c r="I12" s="20">
        <v>2</v>
      </c>
      <c r="J12" s="19">
        <v>1727</v>
      </c>
      <c r="K12" s="20">
        <v>1</v>
      </c>
      <c r="L12" s="19">
        <v>1801</v>
      </c>
      <c r="M12" s="20">
        <v>88</v>
      </c>
      <c r="N12" s="19">
        <v>2506</v>
      </c>
      <c r="O12" s="20">
        <v>106</v>
      </c>
      <c r="P12" s="19">
        <v>1972</v>
      </c>
      <c r="Q12" s="20">
        <v>110</v>
      </c>
      <c r="R12" s="19">
        <v>966</v>
      </c>
      <c r="S12" s="20">
        <v>61</v>
      </c>
      <c r="T12" s="19">
        <v>732</v>
      </c>
      <c r="U12" s="20">
        <v>15</v>
      </c>
      <c r="V12" s="19">
        <v>944</v>
      </c>
      <c r="W12" s="20">
        <v>1</v>
      </c>
      <c r="X12" s="19">
        <v>1830</v>
      </c>
      <c r="Y12" s="20">
        <v>0</v>
      </c>
      <c r="Z12" s="19">
        <f t="shared" si="0"/>
        <v>22801</v>
      </c>
      <c r="AA12" s="20">
        <f t="shared" si="1"/>
        <v>393</v>
      </c>
    </row>
    <row r="13" spans="1:27" ht="15.75" x14ac:dyDescent="0.25">
      <c r="A13" s="10" t="s">
        <v>23</v>
      </c>
      <c r="B13" s="16"/>
      <c r="C13" s="17"/>
      <c r="D13" s="16"/>
      <c r="E13" s="17"/>
      <c r="F13" s="16"/>
      <c r="G13" s="17"/>
      <c r="H13" s="16"/>
      <c r="I13" s="17"/>
      <c r="J13" s="16"/>
      <c r="K13" s="17"/>
      <c r="L13" s="16"/>
      <c r="M13" s="17"/>
      <c r="N13" s="16"/>
      <c r="O13" s="17"/>
      <c r="P13" s="16"/>
      <c r="Q13" s="17"/>
      <c r="R13" s="16"/>
      <c r="S13" s="17"/>
      <c r="T13" s="16"/>
      <c r="U13" s="17"/>
      <c r="V13" s="16"/>
      <c r="W13" s="17"/>
      <c r="X13" s="16"/>
      <c r="Y13" s="17"/>
      <c r="Z13" s="16"/>
      <c r="AA13" s="17"/>
    </row>
    <row r="14" spans="1:27" ht="15.75" x14ac:dyDescent="0.25">
      <c r="A14" s="8" t="s">
        <v>24</v>
      </c>
      <c r="B14" s="16">
        <v>6881</v>
      </c>
      <c r="C14" s="17">
        <v>143</v>
      </c>
      <c r="D14" s="16">
        <v>11279</v>
      </c>
      <c r="E14" s="17">
        <v>82</v>
      </c>
      <c r="F14" s="16">
        <v>8595</v>
      </c>
      <c r="G14" s="17">
        <v>164</v>
      </c>
      <c r="H14" s="16">
        <v>6047</v>
      </c>
      <c r="I14" s="17">
        <v>94</v>
      </c>
      <c r="J14" s="16">
        <v>5965</v>
      </c>
      <c r="K14" s="17">
        <v>237</v>
      </c>
      <c r="L14" s="16">
        <v>6117</v>
      </c>
      <c r="M14" s="17">
        <v>21</v>
      </c>
      <c r="N14" s="16">
        <v>7543</v>
      </c>
      <c r="O14" s="17">
        <v>87</v>
      </c>
      <c r="P14" s="16">
        <v>5776</v>
      </c>
      <c r="Q14" s="17">
        <v>43</v>
      </c>
      <c r="R14" s="16">
        <v>3709</v>
      </c>
      <c r="S14" s="17">
        <v>226</v>
      </c>
      <c r="T14" s="16">
        <v>4021</v>
      </c>
      <c r="U14" s="17">
        <v>49</v>
      </c>
      <c r="V14" s="16">
        <v>5332</v>
      </c>
      <c r="W14" s="17">
        <v>7</v>
      </c>
      <c r="X14" s="16">
        <v>7555</v>
      </c>
      <c r="Y14" s="17">
        <v>65</v>
      </c>
      <c r="Z14" s="16">
        <f t="shared" si="0"/>
        <v>78820</v>
      </c>
      <c r="AA14" s="17">
        <f t="shared" si="1"/>
        <v>1218</v>
      </c>
    </row>
    <row r="15" spans="1:27" ht="15.75" x14ac:dyDescent="0.25">
      <c r="A15" s="8" t="s">
        <v>25</v>
      </c>
      <c r="B15" s="16">
        <v>118</v>
      </c>
      <c r="C15" s="17">
        <v>4</v>
      </c>
      <c r="D15" s="16">
        <v>103</v>
      </c>
      <c r="E15" s="17">
        <v>3</v>
      </c>
      <c r="F15" s="16">
        <v>130</v>
      </c>
      <c r="G15" s="17">
        <v>0</v>
      </c>
      <c r="H15" s="16">
        <v>140</v>
      </c>
      <c r="I15" s="17">
        <v>3</v>
      </c>
      <c r="J15" s="16">
        <v>99</v>
      </c>
      <c r="K15" s="17">
        <v>0</v>
      </c>
      <c r="L15" s="16">
        <v>118</v>
      </c>
      <c r="M15" s="17">
        <v>0</v>
      </c>
      <c r="N15" s="16">
        <v>110</v>
      </c>
      <c r="O15" s="17">
        <v>0</v>
      </c>
      <c r="P15" s="16">
        <v>126</v>
      </c>
      <c r="Q15" s="17">
        <v>0</v>
      </c>
      <c r="R15" s="16">
        <v>107</v>
      </c>
      <c r="S15" s="17">
        <v>0</v>
      </c>
      <c r="T15" s="16">
        <v>103</v>
      </c>
      <c r="U15" s="17">
        <v>1</v>
      </c>
      <c r="V15" s="16">
        <v>132</v>
      </c>
      <c r="W15" s="17">
        <v>4</v>
      </c>
      <c r="X15" s="16">
        <v>92</v>
      </c>
      <c r="Y15" s="17">
        <v>0</v>
      </c>
      <c r="Z15" s="16">
        <f t="shared" si="0"/>
        <v>1378</v>
      </c>
      <c r="AA15" s="17">
        <f t="shared" si="1"/>
        <v>15</v>
      </c>
    </row>
    <row r="16" spans="1:27" ht="15.75" x14ac:dyDescent="0.25">
      <c r="A16" s="8" t="s">
        <v>26</v>
      </c>
      <c r="B16" s="16">
        <v>23</v>
      </c>
      <c r="C16" s="17">
        <v>0</v>
      </c>
      <c r="D16" s="16">
        <v>10</v>
      </c>
      <c r="E16" s="17">
        <v>0</v>
      </c>
      <c r="F16" s="16">
        <v>16</v>
      </c>
      <c r="G16" s="17">
        <v>0</v>
      </c>
      <c r="H16" s="16">
        <v>11</v>
      </c>
      <c r="I16" s="17">
        <v>0</v>
      </c>
      <c r="J16" s="16">
        <v>12</v>
      </c>
      <c r="K16" s="17">
        <v>0</v>
      </c>
      <c r="L16" s="16">
        <v>21</v>
      </c>
      <c r="M16" s="17">
        <v>0</v>
      </c>
      <c r="N16" s="16">
        <v>11</v>
      </c>
      <c r="O16" s="17">
        <v>0</v>
      </c>
      <c r="P16" s="16">
        <v>20</v>
      </c>
      <c r="Q16" s="17">
        <v>0</v>
      </c>
      <c r="R16" s="16">
        <v>18</v>
      </c>
      <c r="S16" s="17">
        <v>0</v>
      </c>
      <c r="T16" s="16">
        <v>7</v>
      </c>
      <c r="U16" s="17">
        <v>0</v>
      </c>
      <c r="V16" s="16">
        <v>9</v>
      </c>
      <c r="W16" s="17">
        <v>0</v>
      </c>
      <c r="X16" s="16">
        <v>10</v>
      </c>
      <c r="Y16" s="17">
        <v>0</v>
      </c>
      <c r="Z16" s="16">
        <f t="shared" si="0"/>
        <v>168</v>
      </c>
      <c r="AA16" s="17">
        <f t="shared" si="1"/>
        <v>0</v>
      </c>
    </row>
    <row r="17" spans="1:27" ht="15.75" x14ac:dyDescent="0.25">
      <c r="A17" s="11" t="s">
        <v>27</v>
      </c>
      <c r="B17" s="16">
        <v>1556</v>
      </c>
      <c r="C17" s="17">
        <v>19</v>
      </c>
      <c r="D17" s="16">
        <v>951</v>
      </c>
      <c r="E17" s="17">
        <v>11</v>
      </c>
      <c r="F17" s="16">
        <v>1507</v>
      </c>
      <c r="G17" s="17">
        <v>21</v>
      </c>
      <c r="H17" s="16">
        <v>1474</v>
      </c>
      <c r="I17" s="17">
        <v>16</v>
      </c>
      <c r="J17" s="16">
        <v>1455</v>
      </c>
      <c r="K17" s="17">
        <v>33</v>
      </c>
      <c r="L17" s="16">
        <v>1377</v>
      </c>
      <c r="M17" s="17">
        <v>21</v>
      </c>
      <c r="N17" s="16">
        <v>1415</v>
      </c>
      <c r="O17" s="17">
        <v>15</v>
      </c>
      <c r="P17" s="16">
        <v>1540</v>
      </c>
      <c r="Q17" s="17">
        <v>20</v>
      </c>
      <c r="R17" s="16">
        <v>1327</v>
      </c>
      <c r="S17" s="17">
        <v>22</v>
      </c>
      <c r="T17" s="16">
        <v>1179</v>
      </c>
      <c r="U17" s="17">
        <v>80</v>
      </c>
      <c r="V17" s="16">
        <v>1157</v>
      </c>
      <c r="W17" s="17">
        <v>6</v>
      </c>
      <c r="X17" s="16">
        <v>1017</v>
      </c>
      <c r="Y17" s="17">
        <v>12</v>
      </c>
      <c r="Z17" s="16">
        <f t="shared" si="0"/>
        <v>15955</v>
      </c>
      <c r="AA17" s="17">
        <f t="shared" si="1"/>
        <v>276</v>
      </c>
    </row>
    <row r="18" spans="1:27" ht="15.75" x14ac:dyDescent="0.25">
      <c r="A18" s="8" t="s">
        <v>28</v>
      </c>
      <c r="B18" s="16">
        <v>578</v>
      </c>
      <c r="C18" s="17">
        <v>6</v>
      </c>
      <c r="D18" s="16">
        <v>330</v>
      </c>
      <c r="E18" s="17">
        <v>4</v>
      </c>
      <c r="F18" s="16">
        <v>374</v>
      </c>
      <c r="G18" s="17">
        <v>4</v>
      </c>
      <c r="H18" s="16">
        <v>413</v>
      </c>
      <c r="I18" s="17">
        <v>3</v>
      </c>
      <c r="J18" s="16">
        <v>343</v>
      </c>
      <c r="K18" s="17">
        <v>4</v>
      </c>
      <c r="L18" s="16">
        <v>375</v>
      </c>
      <c r="M18" s="17">
        <v>0</v>
      </c>
      <c r="N18" s="16">
        <v>440</v>
      </c>
      <c r="O18" s="17">
        <v>3</v>
      </c>
      <c r="P18" s="16">
        <v>447</v>
      </c>
      <c r="Q18" s="17">
        <v>6</v>
      </c>
      <c r="R18" s="16">
        <v>447</v>
      </c>
      <c r="S18" s="17">
        <v>8</v>
      </c>
      <c r="T18" s="16">
        <v>360</v>
      </c>
      <c r="U18" s="17">
        <v>9</v>
      </c>
      <c r="V18" s="16">
        <v>346</v>
      </c>
      <c r="W18" s="17">
        <v>7</v>
      </c>
      <c r="X18" s="16">
        <v>357</v>
      </c>
      <c r="Y18" s="17">
        <v>3</v>
      </c>
      <c r="Z18" s="16">
        <f t="shared" si="0"/>
        <v>4810</v>
      </c>
      <c r="AA18" s="17">
        <f t="shared" si="1"/>
        <v>57</v>
      </c>
    </row>
    <row r="19" spans="1:27" ht="15.75" x14ac:dyDescent="0.25">
      <c r="A19" s="12" t="s">
        <v>29</v>
      </c>
      <c r="B19" s="19">
        <v>59</v>
      </c>
      <c r="C19" s="20">
        <v>4</v>
      </c>
      <c r="D19" s="19">
        <v>30</v>
      </c>
      <c r="E19" s="20">
        <v>0</v>
      </c>
      <c r="F19" s="19">
        <v>30</v>
      </c>
      <c r="G19" s="20">
        <v>4</v>
      </c>
      <c r="H19" s="19">
        <v>28</v>
      </c>
      <c r="I19" s="20">
        <v>0</v>
      </c>
      <c r="J19" s="19">
        <v>10</v>
      </c>
      <c r="K19" s="20">
        <v>0</v>
      </c>
      <c r="L19" s="19">
        <v>56</v>
      </c>
      <c r="M19" s="20">
        <v>4</v>
      </c>
      <c r="N19" s="19">
        <v>20</v>
      </c>
      <c r="O19" s="20">
        <v>0</v>
      </c>
      <c r="P19" s="19">
        <v>43</v>
      </c>
      <c r="Q19" s="20">
        <v>0</v>
      </c>
      <c r="R19" s="19">
        <v>32</v>
      </c>
      <c r="S19" s="20">
        <v>0</v>
      </c>
      <c r="T19" s="19">
        <v>26</v>
      </c>
      <c r="U19" s="20">
        <v>0</v>
      </c>
      <c r="V19" s="19">
        <v>24</v>
      </c>
      <c r="W19" s="20">
        <v>0</v>
      </c>
      <c r="X19" s="19">
        <v>11</v>
      </c>
      <c r="Y19" s="20">
        <v>2</v>
      </c>
      <c r="Z19" s="19">
        <f t="shared" si="0"/>
        <v>369</v>
      </c>
      <c r="AA19" s="20">
        <f t="shared" si="1"/>
        <v>14</v>
      </c>
    </row>
    <row r="20" spans="1:27" ht="15.75" x14ac:dyDescent="0.25">
      <c r="A20" s="10" t="s">
        <v>30</v>
      </c>
      <c r="B20" s="16"/>
      <c r="C20" s="17"/>
      <c r="D20" s="16"/>
      <c r="E20" s="17"/>
      <c r="F20" s="16"/>
      <c r="G20" s="17"/>
      <c r="H20" s="16"/>
      <c r="I20" s="17"/>
      <c r="J20" s="16"/>
      <c r="K20" s="17"/>
      <c r="L20" s="16"/>
      <c r="M20" s="17"/>
      <c r="N20" s="16"/>
      <c r="O20" s="17"/>
      <c r="P20" s="16"/>
      <c r="Q20" s="17"/>
      <c r="R20" s="16"/>
      <c r="S20" s="17"/>
      <c r="T20" s="16"/>
      <c r="U20" s="17"/>
      <c r="V20" s="16"/>
      <c r="W20" s="17"/>
      <c r="X20" s="16"/>
      <c r="Y20" s="17"/>
      <c r="Z20" s="16"/>
      <c r="AA20" s="17"/>
    </row>
    <row r="21" spans="1:27" ht="15.75" x14ac:dyDescent="0.25">
      <c r="A21" s="8" t="s">
        <v>31</v>
      </c>
      <c r="B21" s="16">
        <v>7</v>
      </c>
      <c r="C21" s="17">
        <v>0</v>
      </c>
      <c r="D21" s="16">
        <v>5</v>
      </c>
      <c r="E21" s="17">
        <v>0</v>
      </c>
      <c r="F21" s="16">
        <v>5</v>
      </c>
      <c r="G21" s="17">
        <v>0</v>
      </c>
      <c r="H21" s="16">
        <v>1</v>
      </c>
      <c r="I21" s="17">
        <v>0</v>
      </c>
      <c r="J21" s="16">
        <v>4</v>
      </c>
      <c r="K21" s="17">
        <v>0</v>
      </c>
      <c r="L21" s="16">
        <v>1</v>
      </c>
      <c r="M21" s="17">
        <v>0</v>
      </c>
      <c r="N21" s="16">
        <v>0</v>
      </c>
      <c r="O21" s="17">
        <v>1</v>
      </c>
      <c r="P21" s="16">
        <v>3</v>
      </c>
      <c r="Q21" s="17">
        <v>0</v>
      </c>
      <c r="R21" s="16">
        <v>5</v>
      </c>
      <c r="S21" s="17">
        <v>0</v>
      </c>
      <c r="T21" s="16">
        <v>16</v>
      </c>
      <c r="U21" s="17">
        <v>0</v>
      </c>
      <c r="V21" s="16">
        <v>0</v>
      </c>
      <c r="W21" s="17">
        <v>0</v>
      </c>
      <c r="X21" s="16">
        <v>2</v>
      </c>
      <c r="Y21" s="17">
        <v>0</v>
      </c>
      <c r="Z21" s="16">
        <f t="shared" si="0"/>
        <v>49</v>
      </c>
      <c r="AA21" s="17">
        <f t="shared" si="1"/>
        <v>1</v>
      </c>
    </row>
    <row r="22" spans="1:27" ht="15.75" x14ac:dyDescent="0.25">
      <c r="A22" s="8" t="s">
        <v>32</v>
      </c>
      <c r="B22" s="16">
        <v>641</v>
      </c>
      <c r="C22" s="17">
        <v>0</v>
      </c>
      <c r="D22" s="16">
        <v>206</v>
      </c>
      <c r="E22" s="17">
        <v>0</v>
      </c>
      <c r="F22" s="16">
        <v>580</v>
      </c>
      <c r="G22" s="17">
        <v>0</v>
      </c>
      <c r="H22" s="16">
        <v>443</v>
      </c>
      <c r="I22" s="17">
        <v>0</v>
      </c>
      <c r="J22" s="16">
        <v>440</v>
      </c>
      <c r="K22" s="17">
        <v>0</v>
      </c>
      <c r="L22" s="16">
        <v>312</v>
      </c>
      <c r="M22" s="17">
        <v>0</v>
      </c>
      <c r="N22" s="16">
        <v>380</v>
      </c>
      <c r="O22" s="17">
        <v>0</v>
      </c>
      <c r="P22" s="16">
        <v>367</v>
      </c>
      <c r="Q22" s="17">
        <v>0</v>
      </c>
      <c r="R22" s="16">
        <v>899</v>
      </c>
      <c r="S22" s="17">
        <v>4</v>
      </c>
      <c r="T22" s="16">
        <v>135</v>
      </c>
      <c r="U22" s="17">
        <v>0</v>
      </c>
      <c r="V22" s="16">
        <v>79</v>
      </c>
      <c r="W22" s="17">
        <v>0</v>
      </c>
      <c r="X22" s="16">
        <v>217</v>
      </c>
      <c r="Y22" s="17">
        <v>0</v>
      </c>
      <c r="Z22" s="16">
        <f t="shared" si="0"/>
        <v>4699</v>
      </c>
      <c r="AA22" s="17">
        <f t="shared" si="1"/>
        <v>4</v>
      </c>
    </row>
    <row r="23" spans="1:27" ht="15.75" x14ac:dyDescent="0.25">
      <c r="A23" s="8" t="s">
        <v>33</v>
      </c>
      <c r="B23" s="16">
        <v>1081</v>
      </c>
      <c r="C23" s="17">
        <v>3</v>
      </c>
      <c r="D23" s="16">
        <v>150</v>
      </c>
      <c r="E23" s="17">
        <v>2</v>
      </c>
      <c r="F23" s="16">
        <v>136</v>
      </c>
      <c r="G23" s="17">
        <v>0</v>
      </c>
      <c r="H23" s="16">
        <v>223</v>
      </c>
      <c r="I23" s="17">
        <v>2</v>
      </c>
      <c r="J23" s="16">
        <v>152</v>
      </c>
      <c r="K23" s="17">
        <v>2</v>
      </c>
      <c r="L23" s="16">
        <v>140</v>
      </c>
      <c r="M23" s="17">
        <v>1</v>
      </c>
      <c r="N23" s="16">
        <v>91</v>
      </c>
      <c r="O23" s="17">
        <v>0</v>
      </c>
      <c r="P23" s="16">
        <v>607</v>
      </c>
      <c r="Q23" s="17">
        <v>1</v>
      </c>
      <c r="R23" s="16">
        <v>574</v>
      </c>
      <c r="S23" s="17">
        <v>3</v>
      </c>
      <c r="T23" s="16">
        <v>116</v>
      </c>
      <c r="U23" s="17">
        <v>0</v>
      </c>
      <c r="V23" s="16">
        <v>97</v>
      </c>
      <c r="W23" s="17">
        <v>6</v>
      </c>
      <c r="X23" s="16">
        <v>83</v>
      </c>
      <c r="Y23" s="17">
        <v>2</v>
      </c>
      <c r="Z23" s="16">
        <f t="shared" si="0"/>
        <v>3450</v>
      </c>
      <c r="AA23" s="17">
        <f t="shared" si="1"/>
        <v>22</v>
      </c>
    </row>
    <row r="24" spans="1:27" ht="15.75" x14ac:dyDescent="0.25">
      <c r="A24" s="8" t="s">
        <v>34</v>
      </c>
      <c r="B24" s="16">
        <v>11027</v>
      </c>
      <c r="C24" s="17">
        <v>307</v>
      </c>
      <c r="D24" s="16">
        <v>11769</v>
      </c>
      <c r="E24" s="17">
        <v>429</v>
      </c>
      <c r="F24" s="16">
        <v>11662</v>
      </c>
      <c r="G24" s="17">
        <v>587</v>
      </c>
      <c r="H24" s="16">
        <v>9586</v>
      </c>
      <c r="I24" s="17">
        <v>473</v>
      </c>
      <c r="J24" s="16">
        <v>10909</v>
      </c>
      <c r="K24" s="17">
        <v>3</v>
      </c>
      <c r="L24" s="16">
        <v>11906</v>
      </c>
      <c r="M24" s="17">
        <v>198</v>
      </c>
      <c r="N24" s="16">
        <v>14636</v>
      </c>
      <c r="O24" s="17">
        <v>171</v>
      </c>
      <c r="P24" s="16">
        <v>11496</v>
      </c>
      <c r="Q24" s="17">
        <v>324</v>
      </c>
      <c r="R24" s="16">
        <v>9752</v>
      </c>
      <c r="S24" s="17">
        <v>172</v>
      </c>
      <c r="T24" s="16">
        <v>10658</v>
      </c>
      <c r="U24" s="17">
        <v>350</v>
      </c>
      <c r="V24" s="16">
        <v>11463</v>
      </c>
      <c r="W24" s="17">
        <v>423</v>
      </c>
      <c r="X24" s="16">
        <v>19634</v>
      </c>
      <c r="Y24" s="17">
        <v>244</v>
      </c>
      <c r="Z24" s="16">
        <f t="shared" si="0"/>
        <v>144498</v>
      </c>
      <c r="AA24" s="17">
        <f t="shared" si="1"/>
        <v>3681</v>
      </c>
    </row>
    <row r="25" spans="1:27" ht="15.75" x14ac:dyDescent="0.25">
      <c r="A25" s="8" t="s">
        <v>35</v>
      </c>
      <c r="B25" s="16">
        <v>223</v>
      </c>
      <c r="C25" s="17">
        <v>0</v>
      </c>
      <c r="D25" s="16">
        <v>277</v>
      </c>
      <c r="E25" s="17">
        <v>0</v>
      </c>
      <c r="F25" s="16">
        <v>293</v>
      </c>
      <c r="G25" s="17">
        <v>1</v>
      </c>
      <c r="H25" s="16">
        <v>391</v>
      </c>
      <c r="I25" s="17">
        <v>0</v>
      </c>
      <c r="J25" s="16">
        <v>356</v>
      </c>
      <c r="K25" s="17">
        <v>310</v>
      </c>
      <c r="L25" s="16">
        <v>388</v>
      </c>
      <c r="M25" s="17">
        <v>0</v>
      </c>
      <c r="N25" s="16">
        <v>488</v>
      </c>
      <c r="O25" s="17">
        <v>0</v>
      </c>
      <c r="P25" s="16">
        <v>725</v>
      </c>
      <c r="Q25" s="17">
        <v>0</v>
      </c>
      <c r="R25" s="16">
        <v>234</v>
      </c>
      <c r="S25" s="17">
        <v>0</v>
      </c>
      <c r="T25" s="16">
        <v>216</v>
      </c>
      <c r="U25" s="17">
        <v>1</v>
      </c>
      <c r="V25" s="16">
        <v>278</v>
      </c>
      <c r="W25" s="17">
        <v>0</v>
      </c>
      <c r="X25" s="16">
        <v>357</v>
      </c>
      <c r="Y25" s="17">
        <v>0</v>
      </c>
      <c r="Z25" s="16">
        <f t="shared" si="0"/>
        <v>4226</v>
      </c>
      <c r="AA25" s="17">
        <f t="shared" si="1"/>
        <v>312</v>
      </c>
    </row>
    <row r="26" spans="1:27" ht="15.75" x14ac:dyDescent="0.25">
      <c r="A26" s="8" t="s">
        <v>36</v>
      </c>
      <c r="B26" s="16">
        <v>1800</v>
      </c>
      <c r="C26" s="17">
        <v>1</v>
      </c>
      <c r="D26" s="16">
        <v>1084</v>
      </c>
      <c r="E26" s="17">
        <v>0</v>
      </c>
      <c r="F26" s="16">
        <v>1201</v>
      </c>
      <c r="G26" s="17">
        <v>2</v>
      </c>
      <c r="H26" s="16">
        <v>1444</v>
      </c>
      <c r="I26" s="17">
        <v>0</v>
      </c>
      <c r="J26" s="16">
        <v>1135</v>
      </c>
      <c r="K26" s="17">
        <v>0</v>
      </c>
      <c r="L26" s="16">
        <v>1352</v>
      </c>
      <c r="M26" s="17">
        <v>0</v>
      </c>
      <c r="N26" s="16">
        <v>1445</v>
      </c>
      <c r="O26" s="17">
        <v>32</v>
      </c>
      <c r="P26" s="16">
        <v>1449</v>
      </c>
      <c r="Q26" s="17">
        <v>0</v>
      </c>
      <c r="R26" s="16">
        <v>1417</v>
      </c>
      <c r="S26" s="17">
        <v>0</v>
      </c>
      <c r="T26" s="16">
        <v>1370</v>
      </c>
      <c r="U26" s="17">
        <v>55</v>
      </c>
      <c r="V26" s="16">
        <v>1111</v>
      </c>
      <c r="W26" s="17">
        <v>1</v>
      </c>
      <c r="X26" s="16">
        <v>869</v>
      </c>
      <c r="Y26" s="17">
        <v>0</v>
      </c>
      <c r="Z26" s="16">
        <f t="shared" si="0"/>
        <v>15677</v>
      </c>
      <c r="AA26" s="17">
        <f t="shared" si="1"/>
        <v>91</v>
      </c>
    </row>
    <row r="27" spans="1:27" ht="15.75" x14ac:dyDescent="0.25">
      <c r="A27" s="8" t="s">
        <v>37</v>
      </c>
      <c r="B27" s="16">
        <v>43</v>
      </c>
      <c r="C27" s="17">
        <v>44</v>
      </c>
      <c r="D27" s="16">
        <v>37</v>
      </c>
      <c r="E27" s="17">
        <v>60</v>
      </c>
      <c r="F27" s="16">
        <v>29</v>
      </c>
      <c r="G27" s="17">
        <v>0</v>
      </c>
      <c r="H27" s="16">
        <v>21</v>
      </c>
      <c r="I27" s="17">
        <v>8</v>
      </c>
      <c r="J27" s="16">
        <v>15</v>
      </c>
      <c r="K27" s="17">
        <v>0</v>
      </c>
      <c r="L27" s="16">
        <v>8</v>
      </c>
      <c r="M27" s="17">
        <v>2</v>
      </c>
      <c r="N27" s="16">
        <v>21</v>
      </c>
      <c r="O27" s="17">
        <v>0</v>
      </c>
      <c r="P27" s="16">
        <v>25</v>
      </c>
      <c r="Q27" s="17">
        <v>7</v>
      </c>
      <c r="R27" s="16">
        <v>46</v>
      </c>
      <c r="S27" s="17">
        <v>0</v>
      </c>
      <c r="T27" s="16">
        <v>99</v>
      </c>
      <c r="U27" s="17">
        <v>1</v>
      </c>
      <c r="V27" s="16">
        <v>88</v>
      </c>
      <c r="W27" s="17">
        <v>2</v>
      </c>
      <c r="X27" s="16">
        <v>77</v>
      </c>
      <c r="Y27" s="17">
        <v>44</v>
      </c>
      <c r="Z27" s="16">
        <f t="shared" si="0"/>
        <v>509</v>
      </c>
      <c r="AA27" s="16">
        <f t="shared" si="0"/>
        <v>168</v>
      </c>
    </row>
    <row r="28" spans="1:27" ht="15.75" x14ac:dyDescent="0.25">
      <c r="A28" s="40" t="s">
        <v>54</v>
      </c>
      <c r="B28" s="16">
        <v>0</v>
      </c>
      <c r="C28" s="17">
        <v>0</v>
      </c>
      <c r="D28" s="16">
        <v>0</v>
      </c>
      <c r="E28" s="17">
        <v>0</v>
      </c>
      <c r="F28" s="16">
        <v>0</v>
      </c>
      <c r="G28" s="17">
        <v>0</v>
      </c>
      <c r="H28" s="16">
        <v>0</v>
      </c>
      <c r="I28" s="17">
        <v>0</v>
      </c>
      <c r="J28" s="16">
        <v>0</v>
      </c>
      <c r="K28" s="17">
        <v>0</v>
      </c>
      <c r="L28" s="16">
        <v>0</v>
      </c>
      <c r="M28" s="17">
        <v>0</v>
      </c>
      <c r="N28" s="16">
        <v>0</v>
      </c>
      <c r="O28" s="17">
        <v>0</v>
      </c>
      <c r="P28" s="16">
        <v>0</v>
      </c>
      <c r="Q28" s="17">
        <v>0</v>
      </c>
      <c r="R28" s="16">
        <v>0</v>
      </c>
      <c r="S28" s="17">
        <v>0</v>
      </c>
      <c r="T28" s="16">
        <v>0</v>
      </c>
      <c r="U28" s="17">
        <v>0</v>
      </c>
      <c r="V28" s="16">
        <v>0</v>
      </c>
      <c r="W28" s="17">
        <v>0</v>
      </c>
      <c r="X28" s="16">
        <v>0</v>
      </c>
      <c r="Y28" s="17">
        <v>4</v>
      </c>
      <c r="Z28" s="16">
        <f t="shared" si="0"/>
        <v>0</v>
      </c>
      <c r="AA28" s="16">
        <f t="shared" si="0"/>
        <v>4</v>
      </c>
    </row>
    <row r="29" spans="1:27" ht="15.75" x14ac:dyDescent="0.25">
      <c r="A29" s="15" t="s">
        <v>48</v>
      </c>
      <c r="B29" s="24">
        <f t="shared" ref="B29:Y29" si="2">SUM(B4:B28)</f>
        <v>33311</v>
      </c>
      <c r="C29" s="24">
        <f t="shared" si="2"/>
        <v>586</v>
      </c>
      <c r="D29" s="24">
        <f t="shared" si="2"/>
        <v>40880</v>
      </c>
      <c r="E29" s="24">
        <f t="shared" si="2"/>
        <v>769</v>
      </c>
      <c r="F29" s="24">
        <f t="shared" si="2"/>
        <v>33035</v>
      </c>
      <c r="G29" s="24">
        <f t="shared" si="2"/>
        <v>830</v>
      </c>
      <c r="H29" s="24">
        <f t="shared" si="2"/>
        <v>28327</v>
      </c>
      <c r="I29" s="24">
        <f t="shared" si="2"/>
        <v>606</v>
      </c>
      <c r="J29" s="24">
        <f t="shared" si="2"/>
        <v>28476</v>
      </c>
      <c r="K29" s="24">
        <f t="shared" si="2"/>
        <v>611</v>
      </c>
      <c r="L29" s="24">
        <f t="shared" si="2"/>
        <v>30779</v>
      </c>
      <c r="M29" s="24">
        <f t="shared" si="2"/>
        <v>345</v>
      </c>
      <c r="N29" s="25">
        <f t="shared" si="2"/>
        <v>36260</v>
      </c>
      <c r="O29" s="25">
        <f t="shared" si="2"/>
        <v>446</v>
      </c>
      <c r="P29" s="25">
        <f t="shared" si="2"/>
        <v>30173</v>
      </c>
      <c r="Q29" s="25">
        <f t="shared" si="2"/>
        <v>527</v>
      </c>
      <c r="R29" s="25">
        <f t="shared" si="2"/>
        <v>25220</v>
      </c>
      <c r="S29" s="25">
        <f t="shared" si="2"/>
        <v>511</v>
      </c>
      <c r="T29" s="25">
        <f t="shared" si="2"/>
        <v>25451</v>
      </c>
      <c r="U29" s="25">
        <f t="shared" si="2"/>
        <v>598</v>
      </c>
      <c r="V29" s="25">
        <f t="shared" si="2"/>
        <v>26996</v>
      </c>
      <c r="W29" s="25">
        <f t="shared" si="2"/>
        <v>473</v>
      </c>
      <c r="X29" s="25">
        <f t="shared" si="2"/>
        <v>36577</v>
      </c>
      <c r="Y29" s="25">
        <f t="shared" si="2"/>
        <v>397</v>
      </c>
      <c r="Z29" s="25">
        <f t="shared" si="0"/>
        <v>375485</v>
      </c>
      <c r="AA29" s="35">
        <f t="shared" si="1"/>
        <v>6699</v>
      </c>
    </row>
    <row r="30" spans="1:27" x14ac:dyDescent="0.25">
      <c r="A30" s="5" t="s">
        <v>49</v>
      </c>
      <c r="B30" s="60">
        <f>SUM(B29,C29)</f>
        <v>33897</v>
      </c>
      <c r="C30" s="60"/>
      <c r="D30" s="60">
        <f t="shared" ref="D30" si="3">SUM(D29,E29)</f>
        <v>41649</v>
      </c>
      <c r="E30" s="60"/>
      <c r="F30" s="60">
        <f t="shared" ref="F30" si="4">SUM(F29,G29)</f>
        <v>33865</v>
      </c>
      <c r="G30" s="60"/>
      <c r="H30" s="60">
        <f t="shared" ref="H30" si="5">SUM(H29,I29)</f>
        <v>28933</v>
      </c>
      <c r="I30" s="60"/>
      <c r="J30" s="60">
        <f t="shared" ref="J30" si="6">SUM(J29,K29)</f>
        <v>29087</v>
      </c>
      <c r="K30" s="60"/>
      <c r="L30" s="60">
        <f t="shared" ref="L30" si="7">SUM(L29,M29)</f>
        <v>31124</v>
      </c>
      <c r="M30" s="60"/>
      <c r="N30" s="60">
        <f t="shared" ref="N30" si="8">SUM(N29,O29)</f>
        <v>36706</v>
      </c>
      <c r="O30" s="60"/>
      <c r="P30" s="60">
        <f t="shared" ref="P30" si="9">SUM(P29,Q29)</f>
        <v>30700</v>
      </c>
      <c r="Q30" s="60"/>
      <c r="R30" s="60">
        <f t="shared" ref="R30" si="10">SUM(R29,S29)</f>
        <v>25731</v>
      </c>
      <c r="S30" s="60"/>
      <c r="T30" s="60">
        <f t="shared" ref="T30" si="11">SUM(T29,U29)</f>
        <v>26049</v>
      </c>
      <c r="U30" s="60"/>
      <c r="V30" s="60">
        <f t="shared" ref="V30" si="12">SUM(V29,W29)</f>
        <v>27469</v>
      </c>
      <c r="W30" s="60"/>
      <c r="X30" s="60">
        <f t="shared" ref="X30" si="13">SUM(X29,Y29)</f>
        <v>36974</v>
      </c>
      <c r="Y30" s="60"/>
      <c r="Z30" s="60">
        <f t="shared" ref="Z30" si="14">SUM(Z29,AA29)</f>
        <v>382184</v>
      </c>
      <c r="AA30" s="60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V30:W30"/>
    <mergeCell ref="X30:Y30"/>
    <mergeCell ref="Z30:AA30"/>
    <mergeCell ref="L30:M30"/>
    <mergeCell ref="N30:O30"/>
    <mergeCell ref="P30:Q30"/>
    <mergeCell ref="R30:S30"/>
    <mergeCell ref="T30:U30"/>
    <mergeCell ref="B30:C30"/>
    <mergeCell ref="D30:E30"/>
    <mergeCell ref="F30:G30"/>
    <mergeCell ref="H30:I30"/>
    <mergeCell ref="J30:K30"/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35" sqref="A35"/>
    </sheetView>
  </sheetViews>
  <sheetFormatPr defaultRowHeight="15" x14ac:dyDescent="0.25"/>
  <cols>
    <col min="1" max="1" width="31.5703125" bestFit="1" customWidth="1"/>
    <col min="2" max="18" width="6.7109375" customWidth="1"/>
    <col min="19" max="19" width="8.85546875" customWidth="1"/>
    <col min="20" max="22" width="6.7109375" customWidth="1"/>
    <col min="23" max="23" width="8.140625" customWidth="1"/>
    <col min="24" max="24" width="6.7109375" customWidth="1"/>
    <col min="25" max="25" width="7.28515625" customWidth="1"/>
    <col min="26" max="26" width="7.42578125" bestFit="1" customWidth="1"/>
    <col min="27" max="27" width="6.7109375" customWidth="1"/>
  </cols>
  <sheetData>
    <row r="1" spans="1:27" ht="20.100000000000001" customHeight="1" x14ac:dyDescent="0.25">
      <c r="A1" s="59" t="s">
        <v>42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x14ac:dyDescent="0.25">
      <c r="A2" s="6"/>
      <c r="B2" s="57" t="s">
        <v>1</v>
      </c>
      <c r="C2" s="57"/>
      <c r="D2" s="56" t="s">
        <v>2</v>
      </c>
      <c r="E2" s="56"/>
      <c r="F2" s="57" t="s">
        <v>3</v>
      </c>
      <c r="G2" s="57"/>
      <c r="H2" s="56" t="s">
        <v>4</v>
      </c>
      <c r="I2" s="56"/>
      <c r="J2" s="57" t="s">
        <v>5</v>
      </c>
      <c r="K2" s="57"/>
      <c r="L2" s="56" t="s">
        <v>6</v>
      </c>
      <c r="M2" s="56"/>
      <c r="N2" s="57" t="s">
        <v>7</v>
      </c>
      <c r="O2" s="57"/>
      <c r="P2" s="56" t="s">
        <v>8</v>
      </c>
      <c r="Q2" s="56"/>
      <c r="R2" s="57" t="s">
        <v>9</v>
      </c>
      <c r="S2" s="57"/>
      <c r="T2" s="56" t="s">
        <v>10</v>
      </c>
      <c r="U2" s="56"/>
      <c r="V2" s="57" t="s">
        <v>11</v>
      </c>
      <c r="W2" s="57"/>
      <c r="X2" s="56" t="s">
        <v>12</v>
      </c>
      <c r="Y2" s="56"/>
      <c r="Z2" s="58" t="s">
        <v>13</v>
      </c>
      <c r="AA2" s="58"/>
    </row>
    <row r="3" spans="1:27" x14ac:dyDescent="0.25">
      <c r="A3" s="7"/>
      <c r="B3" s="36" t="s">
        <v>46</v>
      </c>
      <c r="C3" s="38" t="s">
        <v>47</v>
      </c>
      <c r="D3" s="36" t="s">
        <v>46</v>
      </c>
      <c r="E3" s="38" t="s">
        <v>47</v>
      </c>
      <c r="F3" s="36" t="s">
        <v>46</v>
      </c>
      <c r="G3" s="38" t="s">
        <v>47</v>
      </c>
      <c r="H3" s="36" t="s">
        <v>46</v>
      </c>
      <c r="I3" s="38" t="s">
        <v>47</v>
      </c>
      <c r="J3" s="36" t="s">
        <v>46</v>
      </c>
      <c r="K3" s="38" t="s">
        <v>47</v>
      </c>
      <c r="L3" s="36" t="s">
        <v>46</v>
      </c>
      <c r="M3" s="38" t="s">
        <v>47</v>
      </c>
      <c r="N3" s="36" t="s">
        <v>46</v>
      </c>
      <c r="O3" s="38" t="s">
        <v>47</v>
      </c>
      <c r="P3" s="36" t="s">
        <v>46</v>
      </c>
      <c r="Q3" s="38" t="s">
        <v>47</v>
      </c>
      <c r="R3" s="36" t="s">
        <v>46</v>
      </c>
      <c r="S3" s="38" t="s">
        <v>47</v>
      </c>
      <c r="T3" s="36" t="s">
        <v>46</v>
      </c>
      <c r="U3" s="38" t="s">
        <v>47</v>
      </c>
      <c r="V3" s="36" t="s">
        <v>46</v>
      </c>
      <c r="W3" s="38" t="s">
        <v>47</v>
      </c>
      <c r="X3" s="36" t="s">
        <v>46</v>
      </c>
      <c r="Y3" s="38" t="s">
        <v>47</v>
      </c>
      <c r="Z3" s="36" t="s">
        <v>46</v>
      </c>
      <c r="AA3" s="38" t="s">
        <v>47</v>
      </c>
    </row>
    <row r="4" spans="1:27" ht="15.75" x14ac:dyDescent="0.25">
      <c r="A4" s="8" t="s">
        <v>14</v>
      </c>
      <c r="B4" s="16">
        <v>490</v>
      </c>
      <c r="C4" s="17">
        <v>2</v>
      </c>
      <c r="D4" s="16">
        <v>411</v>
      </c>
      <c r="E4" s="17">
        <v>4</v>
      </c>
      <c r="F4" s="16">
        <v>524</v>
      </c>
      <c r="G4" s="17">
        <v>0</v>
      </c>
      <c r="H4" s="16">
        <v>702</v>
      </c>
      <c r="I4" s="17">
        <v>1</v>
      </c>
      <c r="J4" s="16">
        <v>322</v>
      </c>
      <c r="K4" s="17">
        <v>0</v>
      </c>
      <c r="L4" s="16">
        <v>565</v>
      </c>
      <c r="M4" s="17">
        <v>0</v>
      </c>
      <c r="N4" s="16">
        <v>829</v>
      </c>
      <c r="O4" s="17">
        <v>0</v>
      </c>
      <c r="P4" s="16">
        <v>654</v>
      </c>
      <c r="Q4" s="17">
        <v>1</v>
      </c>
      <c r="R4" s="16">
        <v>234</v>
      </c>
      <c r="S4" s="17">
        <v>0</v>
      </c>
      <c r="T4" s="16">
        <v>228</v>
      </c>
      <c r="U4" s="17">
        <v>0</v>
      </c>
      <c r="V4" s="16">
        <v>278</v>
      </c>
      <c r="W4" s="17">
        <v>0</v>
      </c>
      <c r="X4" s="16">
        <v>677</v>
      </c>
      <c r="Y4" s="17">
        <v>0</v>
      </c>
      <c r="Z4" s="16">
        <f>B4+D4+F4+H4+J4+L4+N4+P4+R4+T4+V4+X4</f>
        <v>5914</v>
      </c>
      <c r="AA4" s="17">
        <f>C4+E4+G4+I4+K4+M4+O4+Q4+S4+U4+W4+Y4</f>
        <v>8</v>
      </c>
    </row>
    <row r="5" spans="1:27" ht="15.75" x14ac:dyDescent="0.25">
      <c r="A5" s="8" t="s">
        <v>15</v>
      </c>
      <c r="B5" s="16">
        <v>216</v>
      </c>
      <c r="C5" s="17">
        <v>2</v>
      </c>
      <c r="D5" s="16">
        <v>133</v>
      </c>
      <c r="E5" s="17">
        <v>1</v>
      </c>
      <c r="F5" s="16">
        <v>156</v>
      </c>
      <c r="G5" s="17">
        <v>0</v>
      </c>
      <c r="H5" s="16">
        <v>175</v>
      </c>
      <c r="I5" s="17">
        <v>1</v>
      </c>
      <c r="J5" s="16">
        <v>121</v>
      </c>
      <c r="K5" s="17">
        <v>0</v>
      </c>
      <c r="L5" s="16">
        <v>178</v>
      </c>
      <c r="M5" s="17">
        <v>0</v>
      </c>
      <c r="N5" s="16">
        <v>159</v>
      </c>
      <c r="O5" s="17">
        <v>0</v>
      </c>
      <c r="P5" s="16">
        <v>207</v>
      </c>
      <c r="Q5" s="17">
        <v>0</v>
      </c>
      <c r="R5" s="16">
        <v>164</v>
      </c>
      <c r="S5" s="17">
        <v>0</v>
      </c>
      <c r="T5" s="16">
        <v>124</v>
      </c>
      <c r="U5" s="17">
        <v>0</v>
      </c>
      <c r="V5" s="16">
        <v>136</v>
      </c>
      <c r="W5" s="17">
        <v>0</v>
      </c>
      <c r="X5" s="16">
        <v>150</v>
      </c>
      <c r="Y5" s="17">
        <v>0</v>
      </c>
      <c r="Z5" s="16">
        <f t="shared" ref="Z5:AA29" si="0">B5+D5+F5+H5+J5+L5+N5+P5+R5+T5+V5+X5</f>
        <v>1919</v>
      </c>
      <c r="AA5" s="17">
        <f t="shared" ref="AA5:AA29" si="1">C5+E5+G5+I5+K5+M5+O5+Q5+S5+U5+W5+Y5</f>
        <v>4</v>
      </c>
    </row>
    <row r="6" spans="1:27" ht="15.75" x14ac:dyDescent="0.25">
      <c r="A6" s="8" t="s">
        <v>16</v>
      </c>
      <c r="B6" s="16">
        <v>4155</v>
      </c>
      <c r="C6" s="17">
        <v>0</v>
      </c>
      <c r="D6" s="16">
        <v>4640</v>
      </c>
      <c r="E6" s="17">
        <v>4</v>
      </c>
      <c r="F6" s="16">
        <v>5319</v>
      </c>
      <c r="G6" s="17">
        <v>4</v>
      </c>
      <c r="H6" s="16">
        <v>4318</v>
      </c>
      <c r="I6" s="17">
        <v>6</v>
      </c>
      <c r="J6" s="16">
        <v>5602</v>
      </c>
      <c r="K6" s="17">
        <v>0</v>
      </c>
      <c r="L6" s="16">
        <v>5520</v>
      </c>
      <c r="M6" s="17">
        <v>1</v>
      </c>
      <c r="N6" s="16">
        <v>5432</v>
      </c>
      <c r="O6" s="17">
        <v>5</v>
      </c>
      <c r="P6" s="16">
        <v>4896</v>
      </c>
      <c r="Q6" s="17">
        <v>0</v>
      </c>
      <c r="R6" s="16">
        <v>5143</v>
      </c>
      <c r="S6" s="17">
        <v>0</v>
      </c>
      <c r="T6" s="16">
        <v>5343</v>
      </c>
      <c r="U6" s="17">
        <v>0</v>
      </c>
      <c r="V6" s="16">
        <v>6085</v>
      </c>
      <c r="W6" s="17">
        <v>0</v>
      </c>
      <c r="X6" s="16">
        <v>3018</v>
      </c>
      <c r="Y6" s="17">
        <v>0</v>
      </c>
      <c r="Z6" s="16">
        <f t="shared" si="0"/>
        <v>59471</v>
      </c>
      <c r="AA6" s="17">
        <f t="shared" si="1"/>
        <v>20</v>
      </c>
    </row>
    <row r="7" spans="1:27" ht="15.75" x14ac:dyDescent="0.25">
      <c r="A7" s="8" t="s">
        <v>17</v>
      </c>
      <c r="B7" s="19">
        <v>24</v>
      </c>
      <c r="C7" s="20">
        <v>0</v>
      </c>
      <c r="D7" s="19">
        <v>5094</v>
      </c>
      <c r="E7" s="20">
        <v>29</v>
      </c>
      <c r="F7" s="19">
        <v>2125</v>
      </c>
      <c r="G7" s="20">
        <v>2</v>
      </c>
      <c r="H7" s="19">
        <v>0</v>
      </c>
      <c r="I7" s="20">
        <v>0</v>
      </c>
      <c r="J7" s="19">
        <v>0</v>
      </c>
      <c r="K7" s="20">
        <v>0</v>
      </c>
      <c r="L7" s="19">
        <v>0</v>
      </c>
      <c r="M7" s="20">
        <v>0</v>
      </c>
      <c r="N7" s="19">
        <v>0</v>
      </c>
      <c r="O7" s="20">
        <v>0</v>
      </c>
      <c r="P7" s="19">
        <v>0</v>
      </c>
      <c r="Q7" s="20">
        <v>0</v>
      </c>
      <c r="R7" s="19">
        <v>0</v>
      </c>
      <c r="S7" s="20">
        <v>0</v>
      </c>
      <c r="T7" s="19">
        <v>0</v>
      </c>
      <c r="U7" s="20">
        <v>0</v>
      </c>
      <c r="V7" s="19">
        <v>0</v>
      </c>
      <c r="W7" s="20">
        <v>0</v>
      </c>
      <c r="X7" s="19">
        <v>0</v>
      </c>
      <c r="Y7" s="20">
        <v>1</v>
      </c>
      <c r="Z7" s="19">
        <f t="shared" si="0"/>
        <v>7243</v>
      </c>
      <c r="AA7" s="20">
        <f t="shared" si="1"/>
        <v>32</v>
      </c>
    </row>
    <row r="8" spans="1:27" ht="15.75" x14ac:dyDescent="0.25">
      <c r="A8" s="10" t="s">
        <v>18</v>
      </c>
      <c r="B8" s="16"/>
      <c r="C8" s="17"/>
      <c r="D8" s="16"/>
      <c r="E8" s="17"/>
      <c r="F8" s="16"/>
      <c r="G8" s="17"/>
      <c r="H8" s="16"/>
      <c r="I8" s="17"/>
      <c r="J8" s="16"/>
      <c r="K8" s="17"/>
      <c r="L8" s="16"/>
      <c r="M8" s="17"/>
      <c r="N8" s="16"/>
      <c r="O8" s="17"/>
      <c r="P8" s="16"/>
      <c r="Q8" s="17"/>
      <c r="R8" s="16"/>
      <c r="S8" s="17"/>
      <c r="T8" s="16"/>
      <c r="U8" s="17"/>
      <c r="V8" s="16"/>
      <c r="W8" s="17"/>
      <c r="X8" s="16"/>
      <c r="Y8" s="17"/>
      <c r="Z8" s="16"/>
      <c r="AA8" s="17"/>
    </row>
    <row r="9" spans="1:27" ht="15.75" x14ac:dyDescent="0.25">
      <c r="A9" s="8" t="s">
        <v>19</v>
      </c>
      <c r="B9" s="16">
        <v>2</v>
      </c>
      <c r="C9" s="17">
        <v>0</v>
      </c>
      <c r="D9" s="16">
        <v>0</v>
      </c>
      <c r="E9" s="17">
        <v>4</v>
      </c>
      <c r="F9" s="16">
        <v>2</v>
      </c>
      <c r="G9" s="17">
        <v>1</v>
      </c>
      <c r="H9" s="16">
        <v>2</v>
      </c>
      <c r="I9" s="17">
        <v>2</v>
      </c>
      <c r="J9" s="16">
        <v>0</v>
      </c>
      <c r="K9" s="17">
        <v>1</v>
      </c>
      <c r="L9" s="16">
        <v>1</v>
      </c>
      <c r="M9" s="17">
        <v>0</v>
      </c>
      <c r="N9" s="16">
        <v>0</v>
      </c>
      <c r="O9" s="17">
        <v>2</v>
      </c>
      <c r="P9" s="16">
        <v>1</v>
      </c>
      <c r="Q9" s="17">
        <v>0</v>
      </c>
      <c r="R9" s="16">
        <v>0</v>
      </c>
      <c r="S9" s="17">
        <v>10</v>
      </c>
      <c r="T9" s="16">
        <v>0</v>
      </c>
      <c r="U9" s="17">
        <v>0</v>
      </c>
      <c r="V9" s="16">
        <v>0</v>
      </c>
      <c r="W9" s="17">
        <v>0</v>
      </c>
      <c r="X9" s="16">
        <v>4</v>
      </c>
      <c r="Y9" s="17">
        <v>1</v>
      </c>
      <c r="Z9" s="16">
        <f t="shared" si="0"/>
        <v>12</v>
      </c>
      <c r="AA9" s="17">
        <f t="shared" si="1"/>
        <v>21</v>
      </c>
    </row>
    <row r="10" spans="1:27" ht="15.75" x14ac:dyDescent="0.25">
      <c r="A10" s="8" t="s">
        <v>20</v>
      </c>
      <c r="B10" s="16">
        <v>435</v>
      </c>
      <c r="C10" s="17">
        <v>0</v>
      </c>
      <c r="D10" s="16">
        <v>384</v>
      </c>
      <c r="E10" s="17">
        <v>0</v>
      </c>
      <c r="F10" s="16">
        <v>399</v>
      </c>
      <c r="G10" s="17">
        <v>0</v>
      </c>
      <c r="H10" s="16">
        <v>454</v>
      </c>
      <c r="I10" s="17">
        <v>0</v>
      </c>
      <c r="J10" s="16">
        <v>488</v>
      </c>
      <c r="K10" s="17">
        <v>0</v>
      </c>
      <c r="L10" s="16">
        <v>500</v>
      </c>
      <c r="M10" s="17">
        <v>0</v>
      </c>
      <c r="N10" s="16">
        <v>367</v>
      </c>
      <c r="O10" s="17">
        <v>0</v>
      </c>
      <c r="P10" s="16">
        <v>364</v>
      </c>
      <c r="Q10" s="17">
        <v>0</v>
      </c>
      <c r="R10" s="16">
        <v>375</v>
      </c>
      <c r="S10" s="17">
        <v>0</v>
      </c>
      <c r="T10" s="16">
        <v>351</v>
      </c>
      <c r="U10" s="17">
        <v>0</v>
      </c>
      <c r="V10" s="16">
        <v>378</v>
      </c>
      <c r="W10" s="17">
        <v>0</v>
      </c>
      <c r="X10" s="16">
        <v>384</v>
      </c>
      <c r="Y10" s="17">
        <v>0</v>
      </c>
      <c r="Z10" s="16">
        <f t="shared" si="0"/>
        <v>4879</v>
      </c>
      <c r="AA10" s="17">
        <f t="shared" si="1"/>
        <v>0</v>
      </c>
    </row>
    <row r="11" spans="1:27" ht="15.75" x14ac:dyDescent="0.25">
      <c r="A11" s="8" t="s">
        <v>21</v>
      </c>
      <c r="B11" s="16">
        <v>76</v>
      </c>
      <c r="C11" s="17">
        <v>0</v>
      </c>
      <c r="D11" s="16">
        <v>79</v>
      </c>
      <c r="E11" s="17">
        <v>0</v>
      </c>
      <c r="F11" s="16">
        <v>82</v>
      </c>
      <c r="G11" s="17">
        <v>2</v>
      </c>
      <c r="H11" s="16">
        <v>63</v>
      </c>
      <c r="I11" s="17">
        <v>0</v>
      </c>
      <c r="J11" s="16">
        <v>51</v>
      </c>
      <c r="K11" s="17">
        <v>0</v>
      </c>
      <c r="L11" s="16">
        <v>47</v>
      </c>
      <c r="M11" s="17">
        <v>0</v>
      </c>
      <c r="N11" s="16">
        <v>12</v>
      </c>
      <c r="O11" s="17">
        <v>0</v>
      </c>
      <c r="P11" s="16">
        <v>8</v>
      </c>
      <c r="Q11" s="17">
        <v>0</v>
      </c>
      <c r="R11" s="16">
        <v>13</v>
      </c>
      <c r="S11" s="17">
        <v>0</v>
      </c>
      <c r="T11" s="16">
        <v>25</v>
      </c>
      <c r="U11" s="17">
        <v>0</v>
      </c>
      <c r="V11" s="16">
        <v>16</v>
      </c>
      <c r="W11" s="17">
        <v>0</v>
      </c>
      <c r="X11" s="16">
        <v>67</v>
      </c>
      <c r="Y11" s="17">
        <v>0</v>
      </c>
      <c r="Z11" s="16">
        <f t="shared" si="0"/>
        <v>539</v>
      </c>
      <c r="AA11" s="17">
        <f t="shared" si="1"/>
        <v>2</v>
      </c>
    </row>
    <row r="12" spans="1:27" ht="15.75" x14ac:dyDescent="0.25">
      <c r="A12" s="8" t="s">
        <v>22</v>
      </c>
      <c r="B12" s="19">
        <v>1206</v>
      </c>
      <c r="C12" s="20">
        <v>0</v>
      </c>
      <c r="D12" s="19">
        <v>1883</v>
      </c>
      <c r="E12" s="20">
        <v>72</v>
      </c>
      <c r="F12" s="19">
        <v>1605</v>
      </c>
      <c r="G12" s="20">
        <v>29</v>
      </c>
      <c r="H12" s="19">
        <v>1596</v>
      </c>
      <c r="I12" s="20">
        <v>0</v>
      </c>
      <c r="J12" s="19">
        <v>1595</v>
      </c>
      <c r="K12" s="20">
        <v>0</v>
      </c>
      <c r="L12" s="19">
        <v>1095</v>
      </c>
      <c r="M12" s="20">
        <v>0</v>
      </c>
      <c r="N12" s="19">
        <v>1458</v>
      </c>
      <c r="O12" s="20">
        <v>0</v>
      </c>
      <c r="P12" s="19">
        <v>812</v>
      </c>
      <c r="Q12" s="20">
        <v>0</v>
      </c>
      <c r="R12" s="19">
        <v>967</v>
      </c>
      <c r="S12" s="20">
        <v>0</v>
      </c>
      <c r="T12" s="19">
        <v>1388</v>
      </c>
      <c r="U12" s="20">
        <v>1</v>
      </c>
      <c r="V12" s="19">
        <v>1086</v>
      </c>
      <c r="W12" s="20">
        <v>0</v>
      </c>
      <c r="X12" s="19">
        <v>2279</v>
      </c>
      <c r="Y12" s="20">
        <v>5</v>
      </c>
      <c r="Z12" s="19">
        <f t="shared" si="0"/>
        <v>16970</v>
      </c>
      <c r="AA12" s="20">
        <f t="shared" si="1"/>
        <v>107</v>
      </c>
    </row>
    <row r="13" spans="1:27" ht="15.75" x14ac:dyDescent="0.25">
      <c r="A13" s="10" t="s">
        <v>23</v>
      </c>
      <c r="B13" s="16"/>
      <c r="C13" s="17"/>
      <c r="D13" s="16"/>
      <c r="E13" s="17"/>
      <c r="F13" s="16"/>
      <c r="G13" s="17"/>
      <c r="H13" s="16"/>
      <c r="I13" s="17"/>
      <c r="J13" s="16"/>
      <c r="K13" s="17"/>
      <c r="L13" s="16"/>
      <c r="M13" s="17"/>
      <c r="N13" s="16"/>
      <c r="O13" s="17"/>
      <c r="P13" s="16"/>
      <c r="Q13" s="17"/>
      <c r="R13" s="16"/>
      <c r="S13" s="17"/>
      <c r="T13" s="16"/>
      <c r="U13" s="17"/>
      <c r="V13" s="16"/>
      <c r="W13" s="17"/>
      <c r="X13" s="16"/>
      <c r="Y13" s="17"/>
      <c r="Z13" s="16"/>
      <c r="AA13" s="17"/>
    </row>
    <row r="14" spans="1:27" ht="15.75" x14ac:dyDescent="0.25">
      <c r="A14" s="8" t="s">
        <v>24</v>
      </c>
      <c r="B14" s="16">
        <v>5468</v>
      </c>
      <c r="C14" s="17">
        <v>45</v>
      </c>
      <c r="D14" s="16">
        <v>10148</v>
      </c>
      <c r="E14" s="17">
        <v>65</v>
      </c>
      <c r="F14" s="16">
        <v>8727</v>
      </c>
      <c r="G14" s="17">
        <v>15</v>
      </c>
      <c r="H14" s="16">
        <v>6846</v>
      </c>
      <c r="I14" s="17">
        <v>65</v>
      </c>
      <c r="J14" s="16">
        <v>6182</v>
      </c>
      <c r="K14" s="17">
        <v>0</v>
      </c>
      <c r="L14" s="16">
        <v>5980</v>
      </c>
      <c r="M14" s="17">
        <v>0</v>
      </c>
      <c r="N14" s="16">
        <v>6860</v>
      </c>
      <c r="O14" s="17">
        <v>0</v>
      </c>
      <c r="P14" s="16">
        <v>5919</v>
      </c>
      <c r="Q14" s="17">
        <v>0</v>
      </c>
      <c r="R14" s="16">
        <v>4410</v>
      </c>
      <c r="S14" s="17">
        <v>3</v>
      </c>
      <c r="T14" s="16">
        <v>5560</v>
      </c>
      <c r="U14" s="17">
        <v>7</v>
      </c>
      <c r="V14" s="16">
        <v>6185</v>
      </c>
      <c r="W14" s="17">
        <v>1</v>
      </c>
      <c r="X14" s="16">
        <v>8869</v>
      </c>
      <c r="Y14" s="17">
        <v>9</v>
      </c>
      <c r="Z14" s="16">
        <f t="shared" si="0"/>
        <v>81154</v>
      </c>
      <c r="AA14" s="17">
        <f t="shared" si="1"/>
        <v>210</v>
      </c>
    </row>
    <row r="15" spans="1:27" ht="15.75" x14ac:dyDescent="0.25">
      <c r="A15" s="8" t="s">
        <v>25</v>
      </c>
      <c r="B15" s="16">
        <v>123</v>
      </c>
      <c r="C15" s="17">
        <v>2</v>
      </c>
      <c r="D15" s="16">
        <v>125</v>
      </c>
      <c r="E15" s="17">
        <v>3</v>
      </c>
      <c r="F15" s="16">
        <v>132</v>
      </c>
      <c r="G15" s="17">
        <v>4</v>
      </c>
      <c r="H15" s="16">
        <v>123</v>
      </c>
      <c r="I15" s="17">
        <v>2</v>
      </c>
      <c r="J15" s="16">
        <v>144</v>
      </c>
      <c r="K15" s="17">
        <v>0</v>
      </c>
      <c r="L15" s="16">
        <v>106</v>
      </c>
      <c r="M15" s="17">
        <v>0</v>
      </c>
      <c r="N15" s="16">
        <v>130</v>
      </c>
      <c r="O15" s="17">
        <v>0</v>
      </c>
      <c r="P15" s="16">
        <v>89</v>
      </c>
      <c r="Q15" s="17">
        <v>0</v>
      </c>
      <c r="R15" s="16">
        <v>123</v>
      </c>
      <c r="S15" s="17">
        <v>0</v>
      </c>
      <c r="T15" s="16">
        <v>143</v>
      </c>
      <c r="U15" s="17">
        <v>0</v>
      </c>
      <c r="V15" s="16">
        <v>149</v>
      </c>
      <c r="W15" s="17">
        <v>0</v>
      </c>
      <c r="X15" s="16">
        <v>88</v>
      </c>
      <c r="Y15" s="17">
        <v>0</v>
      </c>
      <c r="Z15" s="16">
        <f t="shared" si="0"/>
        <v>1475</v>
      </c>
      <c r="AA15" s="17">
        <f t="shared" si="1"/>
        <v>11</v>
      </c>
    </row>
    <row r="16" spans="1:27" ht="15.75" x14ac:dyDescent="0.25">
      <c r="A16" s="8" t="s">
        <v>26</v>
      </c>
      <c r="B16" s="16">
        <v>12</v>
      </c>
      <c r="C16" s="17">
        <v>0</v>
      </c>
      <c r="D16" s="16">
        <v>12</v>
      </c>
      <c r="E16" s="17">
        <v>0</v>
      </c>
      <c r="F16" s="16">
        <v>12</v>
      </c>
      <c r="G16" s="17">
        <v>0</v>
      </c>
      <c r="H16" s="16">
        <v>6</v>
      </c>
      <c r="I16" s="17">
        <v>0</v>
      </c>
      <c r="J16" s="16">
        <v>11</v>
      </c>
      <c r="K16" s="17">
        <v>0</v>
      </c>
      <c r="L16" s="16">
        <v>12</v>
      </c>
      <c r="M16" s="17">
        <v>0</v>
      </c>
      <c r="N16" s="16">
        <v>21</v>
      </c>
      <c r="O16" s="17">
        <v>0</v>
      </c>
      <c r="P16" s="16">
        <v>20</v>
      </c>
      <c r="Q16" s="17">
        <v>0</v>
      </c>
      <c r="R16" s="16">
        <v>16</v>
      </c>
      <c r="S16" s="17">
        <v>0</v>
      </c>
      <c r="T16" s="16">
        <v>15</v>
      </c>
      <c r="U16" s="17">
        <v>0</v>
      </c>
      <c r="V16" s="16">
        <v>16</v>
      </c>
      <c r="W16" s="17">
        <v>0</v>
      </c>
      <c r="X16" s="16">
        <v>12</v>
      </c>
      <c r="Y16" s="17">
        <v>0</v>
      </c>
      <c r="Z16" s="16">
        <f t="shared" si="0"/>
        <v>165</v>
      </c>
      <c r="AA16" s="17">
        <f t="shared" si="1"/>
        <v>0</v>
      </c>
    </row>
    <row r="17" spans="1:27" ht="15.75" x14ac:dyDescent="0.25">
      <c r="A17" s="11" t="s">
        <v>27</v>
      </c>
      <c r="B17" s="16">
        <v>1263</v>
      </c>
      <c r="C17" s="17">
        <v>11</v>
      </c>
      <c r="D17" s="16">
        <v>951</v>
      </c>
      <c r="E17" s="17">
        <v>12</v>
      </c>
      <c r="F17" s="16">
        <v>1303</v>
      </c>
      <c r="G17" s="17">
        <v>39</v>
      </c>
      <c r="H17" s="16">
        <v>1452</v>
      </c>
      <c r="I17" s="17">
        <v>30</v>
      </c>
      <c r="J17" s="16">
        <v>1351</v>
      </c>
      <c r="K17" s="17">
        <v>1</v>
      </c>
      <c r="L17" s="16">
        <v>1675</v>
      </c>
      <c r="M17" s="17">
        <v>4</v>
      </c>
      <c r="N17" s="16">
        <v>1902</v>
      </c>
      <c r="O17" s="17">
        <v>22</v>
      </c>
      <c r="P17" s="16">
        <v>2577</v>
      </c>
      <c r="Q17" s="17">
        <v>0</v>
      </c>
      <c r="R17" s="16">
        <v>1483</v>
      </c>
      <c r="S17" s="17">
        <v>3</v>
      </c>
      <c r="T17" s="16">
        <v>1859</v>
      </c>
      <c r="U17" s="17">
        <v>8</v>
      </c>
      <c r="V17" s="16">
        <v>1421</v>
      </c>
      <c r="W17" s="17">
        <v>4</v>
      </c>
      <c r="X17" s="16">
        <v>1173</v>
      </c>
      <c r="Y17" s="17">
        <v>3</v>
      </c>
      <c r="Z17" s="16">
        <f t="shared" si="0"/>
        <v>18410</v>
      </c>
      <c r="AA17" s="17">
        <f t="shared" si="1"/>
        <v>137</v>
      </c>
    </row>
    <row r="18" spans="1:27" ht="15.75" x14ac:dyDescent="0.25">
      <c r="A18" s="8" t="s">
        <v>28</v>
      </c>
      <c r="B18" s="16">
        <v>626</v>
      </c>
      <c r="C18" s="17">
        <v>5</v>
      </c>
      <c r="D18" s="16">
        <v>405</v>
      </c>
      <c r="E18" s="17">
        <v>6</v>
      </c>
      <c r="F18" s="16">
        <v>386</v>
      </c>
      <c r="G18" s="17">
        <v>3</v>
      </c>
      <c r="H18" s="16">
        <v>406</v>
      </c>
      <c r="I18" s="17">
        <v>1</v>
      </c>
      <c r="J18" s="16">
        <v>412</v>
      </c>
      <c r="K18" s="17">
        <v>0</v>
      </c>
      <c r="L18" s="16">
        <v>357</v>
      </c>
      <c r="M18" s="17">
        <v>0</v>
      </c>
      <c r="N18" s="16">
        <v>385</v>
      </c>
      <c r="O18" s="17">
        <v>1</v>
      </c>
      <c r="P18" s="16">
        <v>498</v>
      </c>
      <c r="Q18" s="17">
        <v>1</v>
      </c>
      <c r="R18" s="16">
        <v>496</v>
      </c>
      <c r="S18" s="17">
        <v>1</v>
      </c>
      <c r="T18" s="16">
        <v>402</v>
      </c>
      <c r="U18" s="17">
        <v>3</v>
      </c>
      <c r="V18" s="16">
        <v>354</v>
      </c>
      <c r="W18" s="17">
        <v>0</v>
      </c>
      <c r="X18" s="16">
        <v>376</v>
      </c>
      <c r="Y18" s="17">
        <v>0</v>
      </c>
      <c r="Z18" s="16">
        <f t="shared" si="0"/>
        <v>5103</v>
      </c>
      <c r="AA18" s="17">
        <f t="shared" si="1"/>
        <v>21</v>
      </c>
    </row>
    <row r="19" spans="1:27" ht="15.75" x14ac:dyDescent="0.25">
      <c r="A19" s="12" t="s">
        <v>29</v>
      </c>
      <c r="B19" s="19">
        <v>53</v>
      </c>
      <c r="C19" s="20">
        <v>1</v>
      </c>
      <c r="D19" s="19">
        <v>53</v>
      </c>
      <c r="E19" s="20">
        <v>0</v>
      </c>
      <c r="F19" s="19">
        <v>35</v>
      </c>
      <c r="G19" s="20">
        <v>0</v>
      </c>
      <c r="H19" s="19">
        <v>45</v>
      </c>
      <c r="I19" s="20">
        <v>0</v>
      </c>
      <c r="J19" s="19">
        <v>35</v>
      </c>
      <c r="K19" s="20">
        <v>0</v>
      </c>
      <c r="L19" s="19">
        <v>17</v>
      </c>
      <c r="M19" s="20">
        <v>0</v>
      </c>
      <c r="N19" s="19">
        <v>31</v>
      </c>
      <c r="O19" s="20">
        <v>0</v>
      </c>
      <c r="P19" s="19">
        <v>31</v>
      </c>
      <c r="Q19" s="20">
        <v>0</v>
      </c>
      <c r="R19" s="19">
        <v>36</v>
      </c>
      <c r="S19" s="20">
        <v>1</v>
      </c>
      <c r="T19" s="19">
        <v>42</v>
      </c>
      <c r="U19" s="20">
        <v>0</v>
      </c>
      <c r="V19" s="19">
        <v>28</v>
      </c>
      <c r="W19" s="20">
        <v>0</v>
      </c>
      <c r="X19" s="19">
        <v>45</v>
      </c>
      <c r="Y19" s="20">
        <v>0</v>
      </c>
      <c r="Z19" s="19">
        <f t="shared" si="0"/>
        <v>451</v>
      </c>
      <c r="AA19" s="20">
        <f t="shared" si="1"/>
        <v>2</v>
      </c>
    </row>
    <row r="20" spans="1:27" ht="15.75" x14ac:dyDescent="0.25">
      <c r="A20" s="10" t="s">
        <v>30</v>
      </c>
      <c r="B20" s="16"/>
      <c r="C20" s="17"/>
      <c r="D20" s="16"/>
      <c r="E20" s="17"/>
      <c r="F20" s="16"/>
      <c r="G20" s="17"/>
      <c r="H20" s="16"/>
      <c r="I20" s="17"/>
      <c r="J20" s="16"/>
      <c r="K20" s="17"/>
      <c r="L20" s="16"/>
      <c r="M20" s="17"/>
      <c r="N20" s="16"/>
      <c r="O20" s="17"/>
      <c r="P20" s="16"/>
      <c r="Q20" s="17"/>
      <c r="R20" s="16"/>
      <c r="S20" s="17"/>
      <c r="T20" s="16"/>
      <c r="U20" s="17"/>
      <c r="V20" s="16"/>
      <c r="W20" s="17"/>
      <c r="X20" s="16"/>
      <c r="Y20" s="17"/>
      <c r="Z20" s="16"/>
      <c r="AA20" s="17"/>
    </row>
    <row r="21" spans="1:27" ht="15.75" x14ac:dyDescent="0.25">
      <c r="A21" s="8" t="s">
        <v>31</v>
      </c>
      <c r="B21" s="16">
        <v>14</v>
      </c>
      <c r="C21" s="17">
        <v>0</v>
      </c>
      <c r="D21" s="16">
        <v>1</v>
      </c>
      <c r="E21" s="17">
        <v>0</v>
      </c>
      <c r="F21" s="16">
        <v>0</v>
      </c>
      <c r="G21" s="17">
        <v>0</v>
      </c>
      <c r="H21" s="16">
        <v>8</v>
      </c>
      <c r="I21" s="17">
        <v>0</v>
      </c>
      <c r="J21" s="16">
        <v>6</v>
      </c>
      <c r="K21" s="17">
        <v>0</v>
      </c>
      <c r="L21" s="16">
        <v>6</v>
      </c>
      <c r="M21" s="17">
        <v>0</v>
      </c>
      <c r="N21" s="16">
        <v>5</v>
      </c>
      <c r="O21" s="17">
        <v>0</v>
      </c>
      <c r="P21" s="16">
        <v>4</v>
      </c>
      <c r="Q21" s="17">
        <v>0</v>
      </c>
      <c r="R21" s="16">
        <v>2</v>
      </c>
      <c r="S21" s="17">
        <v>0</v>
      </c>
      <c r="T21" s="16">
        <v>4</v>
      </c>
      <c r="U21" s="17">
        <v>0</v>
      </c>
      <c r="V21" s="16">
        <v>1</v>
      </c>
      <c r="W21" s="17">
        <v>0</v>
      </c>
      <c r="X21" s="16">
        <v>4</v>
      </c>
      <c r="Y21" s="17">
        <v>0</v>
      </c>
      <c r="Z21" s="16">
        <f t="shared" si="0"/>
        <v>55</v>
      </c>
      <c r="AA21" s="17">
        <f t="shared" si="1"/>
        <v>0</v>
      </c>
    </row>
    <row r="22" spans="1:27" ht="15.75" x14ac:dyDescent="0.25">
      <c r="A22" s="8" t="s">
        <v>32</v>
      </c>
      <c r="B22" s="16">
        <v>188</v>
      </c>
      <c r="C22" s="17">
        <v>0</v>
      </c>
      <c r="D22" s="16">
        <v>183</v>
      </c>
      <c r="E22" s="17">
        <v>0</v>
      </c>
      <c r="F22" s="16">
        <v>646</v>
      </c>
      <c r="G22" s="17">
        <v>0</v>
      </c>
      <c r="H22" s="16">
        <v>478</v>
      </c>
      <c r="I22" s="17">
        <v>0</v>
      </c>
      <c r="J22" s="16">
        <v>199</v>
      </c>
      <c r="K22" s="17">
        <v>0</v>
      </c>
      <c r="L22" s="16">
        <v>181</v>
      </c>
      <c r="M22" s="17">
        <v>0</v>
      </c>
      <c r="N22" s="16">
        <v>834</v>
      </c>
      <c r="O22" s="17">
        <v>0</v>
      </c>
      <c r="P22" s="16">
        <v>710</v>
      </c>
      <c r="Q22" s="17">
        <v>0</v>
      </c>
      <c r="R22" s="16">
        <v>513</v>
      </c>
      <c r="S22" s="17">
        <v>0</v>
      </c>
      <c r="T22" s="16">
        <v>800</v>
      </c>
      <c r="U22" s="17">
        <v>0</v>
      </c>
      <c r="V22" s="16">
        <v>350</v>
      </c>
      <c r="W22" s="17">
        <v>0</v>
      </c>
      <c r="X22" s="16">
        <v>394</v>
      </c>
      <c r="Y22" s="17">
        <v>0</v>
      </c>
      <c r="Z22" s="16">
        <f t="shared" si="0"/>
        <v>5476</v>
      </c>
      <c r="AA22" s="17">
        <f t="shared" si="1"/>
        <v>0</v>
      </c>
    </row>
    <row r="23" spans="1:27" ht="15.75" x14ac:dyDescent="0.25">
      <c r="A23" s="8" t="s">
        <v>33</v>
      </c>
      <c r="B23" s="16">
        <v>1060</v>
      </c>
      <c r="C23" s="17">
        <v>0</v>
      </c>
      <c r="D23" s="16">
        <v>86</v>
      </c>
      <c r="E23" s="17">
        <v>1</v>
      </c>
      <c r="F23" s="16">
        <v>155</v>
      </c>
      <c r="G23" s="17">
        <v>0</v>
      </c>
      <c r="H23" s="16">
        <v>116</v>
      </c>
      <c r="I23" s="17">
        <v>1</v>
      </c>
      <c r="J23" s="16">
        <v>158</v>
      </c>
      <c r="K23" s="17">
        <v>0</v>
      </c>
      <c r="L23" s="16">
        <v>109</v>
      </c>
      <c r="M23" s="17">
        <v>0</v>
      </c>
      <c r="N23" s="16">
        <v>84</v>
      </c>
      <c r="O23" s="17">
        <v>0</v>
      </c>
      <c r="P23" s="16">
        <v>587</v>
      </c>
      <c r="Q23" s="17">
        <v>0</v>
      </c>
      <c r="R23" s="16">
        <v>532</v>
      </c>
      <c r="S23" s="17">
        <v>1</v>
      </c>
      <c r="T23" s="16">
        <v>131</v>
      </c>
      <c r="U23" s="17">
        <v>0</v>
      </c>
      <c r="V23" s="16">
        <v>83</v>
      </c>
      <c r="W23" s="17">
        <v>0</v>
      </c>
      <c r="X23" s="16">
        <v>92</v>
      </c>
      <c r="Y23" s="17">
        <v>0</v>
      </c>
      <c r="Z23" s="16">
        <f t="shared" si="0"/>
        <v>3193</v>
      </c>
      <c r="AA23" s="17">
        <f t="shared" si="1"/>
        <v>3</v>
      </c>
    </row>
    <row r="24" spans="1:27" ht="15.75" x14ac:dyDescent="0.25">
      <c r="A24" s="8" t="s">
        <v>34</v>
      </c>
      <c r="B24" s="16">
        <v>11022</v>
      </c>
      <c r="C24" s="17">
        <v>120</v>
      </c>
      <c r="D24" s="16">
        <v>16042</v>
      </c>
      <c r="E24" s="17">
        <v>261</v>
      </c>
      <c r="F24" s="16">
        <v>11638</v>
      </c>
      <c r="G24" s="17">
        <v>292</v>
      </c>
      <c r="H24" s="16">
        <v>12767</v>
      </c>
      <c r="I24" s="17">
        <v>219</v>
      </c>
      <c r="J24" s="16">
        <v>11860</v>
      </c>
      <c r="K24" s="17">
        <v>0</v>
      </c>
      <c r="L24" s="16">
        <v>13538</v>
      </c>
      <c r="M24" s="17">
        <v>3</v>
      </c>
      <c r="N24" s="16">
        <v>16506</v>
      </c>
      <c r="O24" s="17">
        <v>3</v>
      </c>
      <c r="P24" s="16">
        <v>13922</v>
      </c>
      <c r="Q24" s="17">
        <v>10</v>
      </c>
      <c r="R24" s="16">
        <v>9386</v>
      </c>
      <c r="S24" s="17">
        <v>4</v>
      </c>
      <c r="T24" s="16">
        <v>11163</v>
      </c>
      <c r="U24" s="17">
        <v>7</v>
      </c>
      <c r="V24" s="16">
        <v>10882</v>
      </c>
      <c r="W24" s="17">
        <v>3</v>
      </c>
      <c r="X24" s="16">
        <v>18606</v>
      </c>
      <c r="Y24" s="17">
        <v>6</v>
      </c>
      <c r="Z24" s="16">
        <f t="shared" si="0"/>
        <v>157332</v>
      </c>
      <c r="AA24" s="17">
        <f t="shared" si="1"/>
        <v>928</v>
      </c>
    </row>
    <row r="25" spans="1:27" ht="15.75" x14ac:dyDescent="0.25">
      <c r="A25" s="8" t="s">
        <v>35</v>
      </c>
      <c r="B25" s="16">
        <v>209</v>
      </c>
      <c r="C25" s="17">
        <v>0</v>
      </c>
      <c r="D25" s="16">
        <v>159</v>
      </c>
      <c r="E25" s="17">
        <v>0</v>
      </c>
      <c r="F25" s="16">
        <v>204</v>
      </c>
      <c r="G25" s="17">
        <v>1</v>
      </c>
      <c r="H25" s="16">
        <v>442</v>
      </c>
      <c r="I25" s="17">
        <v>0</v>
      </c>
      <c r="J25" s="16">
        <v>308</v>
      </c>
      <c r="K25" s="17">
        <v>0</v>
      </c>
      <c r="L25" s="16">
        <v>400</v>
      </c>
      <c r="M25" s="17">
        <v>0</v>
      </c>
      <c r="N25" s="16">
        <v>699</v>
      </c>
      <c r="O25" s="17">
        <v>0</v>
      </c>
      <c r="P25" s="16">
        <v>504</v>
      </c>
      <c r="Q25" s="17">
        <v>0</v>
      </c>
      <c r="R25" s="16">
        <v>212</v>
      </c>
      <c r="S25" s="17">
        <v>0</v>
      </c>
      <c r="T25" s="16">
        <v>230</v>
      </c>
      <c r="U25" s="17">
        <v>0</v>
      </c>
      <c r="V25" s="16">
        <v>309</v>
      </c>
      <c r="W25" s="17">
        <v>0</v>
      </c>
      <c r="X25" s="16">
        <v>295</v>
      </c>
      <c r="Y25" s="17">
        <v>0</v>
      </c>
      <c r="Z25" s="16">
        <f t="shared" si="0"/>
        <v>3971</v>
      </c>
      <c r="AA25" s="17">
        <f t="shared" si="1"/>
        <v>1</v>
      </c>
    </row>
    <row r="26" spans="1:27" ht="15.75" x14ac:dyDescent="0.25">
      <c r="A26" s="8" t="s">
        <v>36</v>
      </c>
      <c r="B26" s="16">
        <v>1546</v>
      </c>
      <c r="C26" s="17">
        <v>0</v>
      </c>
      <c r="D26" s="16">
        <v>983</v>
      </c>
      <c r="E26" s="17">
        <v>0</v>
      </c>
      <c r="F26" s="16">
        <v>1249</v>
      </c>
      <c r="G26" s="17">
        <v>6</v>
      </c>
      <c r="H26" s="16">
        <v>1252</v>
      </c>
      <c r="I26" s="17">
        <v>6</v>
      </c>
      <c r="J26" s="16">
        <v>1188</v>
      </c>
      <c r="K26" s="17">
        <v>0</v>
      </c>
      <c r="L26" s="16">
        <v>1218</v>
      </c>
      <c r="M26" s="17">
        <v>0</v>
      </c>
      <c r="N26" s="16">
        <v>1149</v>
      </c>
      <c r="O26" s="17">
        <v>1</v>
      </c>
      <c r="P26" s="16">
        <v>1261</v>
      </c>
      <c r="Q26" s="17">
        <v>0</v>
      </c>
      <c r="R26" s="16">
        <v>1168</v>
      </c>
      <c r="S26" s="17">
        <v>0</v>
      </c>
      <c r="T26" s="16">
        <v>1365</v>
      </c>
      <c r="U26" s="17">
        <v>0</v>
      </c>
      <c r="V26" s="16">
        <v>989</v>
      </c>
      <c r="W26" s="17">
        <v>0</v>
      </c>
      <c r="X26" s="16">
        <v>935</v>
      </c>
      <c r="Y26" s="17">
        <v>0</v>
      </c>
      <c r="Z26" s="16">
        <f t="shared" si="0"/>
        <v>14303</v>
      </c>
      <c r="AA26" s="17">
        <f t="shared" si="1"/>
        <v>13</v>
      </c>
    </row>
    <row r="27" spans="1:27" ht="15.75" x14ac:dyDescent="0.25">
      <c r="A27" s="8" t="s">
        <v>37</v>
      </c>
      <c r="B27" s="16">
        <v>82</v>
      </c>
      <c r="C27" s="17">
        <v>5</v>
      </c>
      <c r="D27" s="16">
        <v>58</v>
      </c>
      <c r="E27" s="17">
        <v>2</v>
      </c>
      <c r="F27" s="16">
        <v>42</v>
      </c>
      <c r="G27" s="17">
        <v>0</v>
      </c>
      <c r="H27" s="16">
        <v>34</v>
      </c>
      <c r="I27" s="17">
        <v>0</v>
      </c>
      <c r="J27" s="16">
        <v>20</v>
      </c>
      <c r="K27" s="17">
        <v>0</v>
      </c>
      <c r="L27" s="16">
        <v>16</v>
      </c>
      <c r="M27" s="17">
        <v>0</v>
      </c>
      <c r="N27" s="16">
        <v>10</v>
      </c>
      <c r="O27" s="17">
        <v>0</v>
      </c>
      <c r="P27" s="16">
        <v>19</v>
      </c>
      <c r="Q27" s="17">
        <v>0</v>
      </c>
      <c r="R27" s="16">
        <v>45</v>
      </c>
      <c r="S27" s="17">
        <v>0</v>
      </c>
      <c r="T27" s="16">
        <v>94</v>
      </c>
      <c r="U27" s="17">
        <v>0</v>
      </c>
      <c r="V27" s="16">
        <v>75</v>
      </c>
      <c r="W27" s="17">
        <v>0</v>
      </c>
      <c r="X27" s="16">
        <v>46</v>
      </c>
      <c r="Y27" s="17">
        <v>0</v>
      </c>
      <c r="Z27" s="16">
        <f t="shared" si="0"/>
        <v>541</v>
      </c>
      <c r="AA27" s="16">
        <f t="shared" si="0"/>
        <v>7</v>
      </c>
    </row>
    <row r="28" spans="1:27" ht="15.75" x14ac:dyDescent="0.25">
      <c r="A28" s="40" t="s">
        <v>54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7</v>
      </c>
      <c r="Z28" s="16">
        <f t="shared" si="0"/>
        <v>0</v>
      </c>
      <c r="AA28" s="16">
        <f t="shared" si="0"/>
        <v>7</v>
      </c>
    </row>
    <row r="29" spans="1:27" ht="15.75" x14ac:dyDescent="0.25">
      <c r="A29" s="15" t="s">
        <v>48</v>
      </c>
      <c r="B29" s="24">
        <f t="shared" ref="B29:Y29" si="2">SUM(B4:B28)</f>
        <v>28270</v>
      </c>
      <c r="C29" s="24">
        <f t="shared" si="2"/>
        <v>193</v>
      </c>
      <c r="D29" s="24">
        <f t="shared" si="2"/>
        <v>41830</v>
      </c>
      <c r="E29" s="24">
        <f t="shared" si="2"/>
        <v>464</v>
      </c>
      <c r="F29" s="24">
        <f t="shared" si="2"/>
        <v>34741</v>
      </c>
      <c r="G29" s="24">
        <f t="shared" si="2"/>
        <v>398</v>
      </c>
      <c r="H29" s="24">
        <f t="shared" si="2"/>
        <v>31285</v>
      </c>
      <c r="I29" s="24">
        <f t="shared" si="2"/>
        <v>334</v>
      </c>
      <c r="J29" s="24">
        <f t="shared" si="2"/>
        <v>30053</v>
      </c>
      <c r="K29" s="24">
        <f t="shared" si="2"/>
        <v>2</v>
      </c>
      <c r="L29" s="24">
        <f t="shared" si="2"/>
        <v>31521</v>
      </c>
      <c r="M29" s="24">
        <f t="shared" si="2"/>
        <v>8</v>
      </c>
      <c r="N29" s="25">
        <f t="shared" si="2"/>
        <v>36873</v>
      </c>
      <c r="O29" s="25">
        <f t="shared" si="2"/>
        <v>34</v>
      </c>
      <c r="P29" s="25">
        <f t="shared" si="2"/>
        <v>33083</v>
      </c>
      <c r="Q29" s="25">
        <f t="shared" si="2"/>
        <v>12</v>
      </c>
      <c r="R29" s="25">
        <f t="shared" si="2"/>
        <v>25318</v>
      </c>
      <c r="S29" s="25">
        <f t="shared" si="2"/>
        <v>23</v>
      </c>
      <c r="T29" s="25">
        <f t="shared" si="2"/>
        <v>29267</v>
      </c>
      <c r="U29" s="25">
        <f t="shared" si="2"/>
        <v>26</v>
      </c>
      <c r="V29" s="25">
        <f t="shared" si="2"/>
        <v>28821</v>
      </c>
      <c r="W29" s="25">
        <f t="shared" si="2"/>
        <v>8</v>
      </c>
      <c r="X29" s="25">
        <f t="shared" si="2"/>
        <v>37514</v>
      </c>
      <c r="Y29" s="25">
        <f t="shared" si="2"/>
        <v>32</v>
      </c>
      <c r="Z29" s="25">
        <f t="shared" si="0"/>
        <v>388576</v>
      </c>
      <c r="AA29" s="35">
        <f t="shared" si="1"/>
        <v>1534</v>
      </c>
    </row>
    <row r="30" spans="1:27" x14ac:dyDescent="0.25">
      <c r="A30" s="5" t="s">
        <v>49</v>
      </c>
      <c r="B30" s="60">
        <f>SUM(B29,C29)</f>
        <v>28463</v>
      </c>
      <c r="C30" s="60"/>
      <c r="D30" s="60">
        <f t="shared" ref="D30" si="3">SUM(D29,E29)</f>
        <v>42294</v>
      </c>
      <c r="E30" s="60"/>
      <c r="F30" s="60">
        <f t="shared" ref="F30" si="4">SUM(F29,G29)</f>
        <v>35139</v>
      </c>
      <c r="G30" s="60"/>
      <c r="H30" s="60">
        <f t="shared" ref="H30" si="5">SUM(H29,I29)</f>
        <v>31619</v>
      </c>
      <c r="I30" s="60"/>
      <c r="J30" s="60">
        <f t="shared" ref="J30" si="6">SUM(J29,K29)</f>
        <v>30055</v>
      </c>
      <c r="K30" s="60"/>
      <c r="L30" s="60">
        <f t="shared" ref="L30" si="7">SUM(L29,M29)</f>
        <v>31529</v>
      </c>
      <c r="M30" s="60"/>
      <c r="N30" s="60">
        <f t="shared" ref="N30" si="8">SUM(N29,O29)</f>
        <v>36907</v>
      </c>
      <c r="O30" s="60"/>
      <c r="P30" s="60">
        <f t="shared" ref="P30" si="9">SUM(P29,Q29)</f>
        <v>33095</v>
      </c>
      <c r="Q30" s="60"/>
      <c r="R30" s="60">
        <f t="shared" ref="R30" si="10">SUM(R29,S29)</f>
        <v>25341</v>
      </c>
      <c r="S30" s="60"/>
      <c r="T30" s="60">
        <f t="shared" ref="T30" si="11">SUM(T29,U29)</f>
        <v>29293</v>
      </c>
      <c r="U30" s="60"/>
      <c r="V30" s="60">
        <f t="shared" ref="V30" si="12">SUM(V29,W29)</f>
        <v>28829</v>
      </c>
      <c r="W30" s="60"/>
      <c r="X30" s="60">
        <f t="shared" ref="X30" si="13">SUM(X29,Y29)</f>
        <v>37546</v>
      </c>
      <c r="Y30" s="60"/>
      <c r="Z30" s="60">
        <f t="shared" ref="Z30" si="14">SUM(Z29,AA29)</f>
        <v>390110</v>
      </c>
      <c r="AA30" s="60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V30:W30"/>
    <mergeCell ref="X30:Y30"/>
    <mergeCell ref="Z30:AA30"/>
    <mergeCell ref="L30:M30"/>
    <mergeCell ref="N30:O30"/>
    <mergeCell ref="P30:Q30"/>
    <mergeCell ref="R30:S30"/>
    <mergeCell ref="T30:U30"/>
    <mergeCell ref="B30:C30"/>
    <mergeCell ref="D30:E30"/>
    <mergeCell ref="F30:G30"/>
    <mergeCell ref="H30:I30"/>
    <mergeCell ref="J30:K30"/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35" sqref="A35"/>
    </sheetView>
  </sheetViews>
  <sheetFormatPr defaultRowHeight="15" x14ac:dyDescent="0.25"/>
  <cols>
    <col min="1" max="1" width="31.5703125" bestFit="1" customWidth="1"/>
    <col min="2" max="27" width="6.7109375" customWidth="1"/>
  </cols>
  <sheetData>
    <row r="1" spans="1:27" ht="20.100000000000001" customHeight="1" x14ac:dyDescent="0.25">
      <c r="A1" s="59" t="s">
        <v>43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x14ac:dyDescent="0.25">
      <c r="A2" s="6"/>
      <c r="B2" s="57" t="s">
        <v>1</v>
      </c>
      <c r="C2" s="57"/>
      <c r="D2" s="56" t="s">
        <v>2</v>
      </c>
      <c r="E2" s="56"/>
      <c r="F2" s="57" t="s">
        <v>3</v>
      </c>
      <c r="G2" s="57"/>
      <c r="H2" s="56" t="s">
        <v>4</v>
      </c>
      <c r="I2" s="56"/>
      <c r="J2" s="57" t="s">
        <v>5</v>
      </c>
      <c r="K2" s="57"/>
      <c r="L2" s="56" t="s">
        <v>6</v>
      </c>
      <c r="M2" s="56"/>
      <c r="N2" s="57" t="s">
        <v>7</v>
      </c>
      <c r="O2" s="57"/>
      <c r="P2" s="56" t="s">
        <v>8</v>
      </c>
      <c r="Q2" s="56"/>
      <c r="R2" s="57" t="s">
        <v>9</v>
      </c>
      <c r="S2" s="57"/>
      <c r="T2" s="56" t="s">
        <v>10</v>
      </c>
      <c r="U2" s="56"/>
      <c r="V2" s="57" t="s">
        <v>11</v>
      </c>
      <c r="W2" s="57"/>
      <c r="X2" s="56" t="s">
        <v>12</v>
      </c>
      <c r="Y2" s="56"/>
      <c r="Z2" s="58" t="s">
        <v>13</v>
      </c>
      <c r="AA2" s="58"/>
    </row>
    <row r="3" spans="1:27" x14ac:dyDescent="0.25">
      <c r="A3" s="7"/>
      <c r="B3" s="36" t="s">
        <v>46</v>
      </c>
      <c r="C3" s="38" t="s">
        <v>47</v>
      </c>
      <c r="D3" s="36" t="s">
        <v>46</v>
      </c>
      <c r="E3" s="38" t="s">
        <v>47</v>
      </c>
      <c r="F3" s="36" t="s">
        <v>46</v>
      </c>
      <c r="G3" s="38" t="s">
        <v>47</v>
      </c>
      <c r="H3" s="36" t="s">
        <v>46</v>
      </c>
      <c r="I3" s="38" t="s">
        <v>47</v>
      </c>
      <c r="J3" s="36" t="s">
        <v>46</v>
      </c>
      <c r="K3" s="38" t="s">
        <v>47</v>
      </c>
      <c r="L3" s="36" t="s">
        <v>46</v>
      </c>
      <c r="M3" s="38" t="s">
        <v>47</v>
      </c>
      <c r="N3" s="36" t="s">
        <v>46</v>
      </c>
      <c r="O3" s="38" t="s">
        <v>47</v>
      </c>
      <c r="P3" s="36" t="s">
        <v>46</v>
      </c>
      <c r="Q3" s="38" t="s">
        <v>47</v>
      </c>
      <c r="R3" s="36" t="s">
        <v>46</v>
      </c>
      <c r="S3" s="38" t="s">
        <v>47</v>
      </c>
      <c r="T3" s="36" t="s">
        <v>46</v>
      </c>
      <c r="U3" s="38" t="s">
        <v>47</v>
      </c>
      <c r="V3" s="36" t="s">
        <v>46</v>
      </c>
      <c r="W3" s="38" t="s">
        <v>47</v>
      </c>
      <c r="X3" s="36" t="s">
        <v>46</v>
      </c>
      <c r="Y3" s="38" t="s">
        <v>47</v>
      </c>
      <c r="Z3" s="36" t="s">
        <v>46</v>
      </c>
      <c r="AA3" s="38" t="s">
        <v>47</v>
      </c>
    </row>
    <row r="4" spans="1:27" ht="15.75" x14ac:dyDescent="0.25">
      <c r="A4" s="8" t="s">
        <v>14</v>
      </c>
      <c r="B4" s="16">
        <v>471</v>
      </c>
      <c r="C4" s="17">
        <v>0</v>
      </c>
      <c r="D4" s="16">
        <v>383</v>
      </c>
      <c r="E4" s="17">
        <v>0</v>
      </c>
      <c r="F4" s="16">
        <v>197</v>
      </c>
      <c r="G4" s="17">
        <v>0</v>
      </c>
      <c r="H4" s="16">
        <v>0</v>
      </c>
      <c r="I4" s="17">
        <v>1</v>
      </c>
      <c r="J4" s="16">
        <v>0</v>
      </c>
      <c r="K4" s="17">
        <v>0</v>
      </c>
      <c r="L4" s="16">
        <v>0</v>
      </c>
      <c r="M4" s="17">
        <v>0</v>
      </c>
      <c r="N4" s="16">
        <v>0</v>
      </c>
      <c r="O4" s="17">
        <v>0</v>
      </c>
      <c r="P4" s="16">
        <v>0</v>
      </c>
      <c r="Q4" s="17">
        <v>0</v>
      </c>
      <c r="R4" s="16">
        <v>7</v>
      </c>
      <c r="S4" s="17">
        <v>0</v>
      </c>
      <c r="T4" s="16">
        <v>0</v>
      </c>
      <c r="U4" s="17">
        <v>0</v>
      </c>
      <c r="V4" s="16">
        <v>1</v>
      </c>
      <c r="W4" s="17">
        <v>0</v>
      </c>
      <c r="X4" s="16">
        <v>6</v>
      </c>
      <c r="Y4" s="17">
        <v>0</v>
      </c>
      <c r="Z4" s="16">
        <f>B4+D4+F4+H4+J4+L4+N4+P4+R4+T4+V4+X4</f>
        <v>1065</v>
      </c>
      <c r="AA4" s="17">
        <f>C4+E4+G4+I4+K4+M4+O4+Q4+S4+U4+W4+Y4</f>
        <v>1</v>
      </c>
    </row>
    <row r="5" spans="1:27" ht="15.75" x14ac:dyDescent="0.25">
      <c r="A5" s="8" t="s">
        <v>15</v>
      </c>
      <c r="B5" s="16">
        <v>212</v>
      </c>
      <c r="C5" s="17">
        <v>0</v>
      </c>
      <c r="D5" s="16">
        <v>130</v>
      </c>
      <c r="E5" s="17">
        <v>1</v>
      </c>
      <c r="F5" s="16">
        <v>87</v>
      </c>
      <c r="G5" s="17">
        <v>0</v>
      </c>
      <c r="H5" s="16">
        <v>0</v>
      </c>
      <c r="I5" s="17">
        <v>0</v>
      </c>
      <c r="J5" s="16">
        <v>0</v>
      </c>
      <c r="K5" s="17">
        <v>0</v>
      </c>
      <c r="L5" s="16">
        <v>0</v>
      </c>
      <c r="M5" s="17">
        <v>0</v>
      </c>
      <c r="N5" s="16">
        <v>0</v>
      </c>
      <c r="O5" s="17">
        <v>0</v>
      </c>
      <c r="P5" s="16">
        <v>0</v>
      </c>
      <c r="Q5" s="17">
        <v>0</v>
      </c>
      <c r="R5" s="16">
        <v>2</v>
      </c>
      <c r="S5" s="17">
        <v>0</v>
      </c>
      <c r="T5" s="16">
        <v>2</v>
      </c>
      <c r="U5" s="17">
        <v>0</v>
      </c>
      <c r="V5" s="16">
        <v>1</v>
      </c>
      <c r="W5" s="17">
        <v>0</v>
      </c>
      <c r="X5" s="16">
        <v>1</v>
      </c>
      <c r="Y5" s="17">
        <v>0</v>
      </c>
      <c r="Z5" s="16">
        <f t="shared" ref="Z5:Z29" si="0">B5+D5+F5+H5+J5+L5+N5+P5+R5+T5+V5+X5</f>
        <v>435</v>
      </c>
      <c r="AA5" s="17">
        <f t="shared" ref="AA5:AA29" si="1">C5+E5+G5+I5+K5+M5+O5+Q5+S5+U5+W5+Y5</f>
        <v>1</v>
      </c>
    </row>
    <row r="6" spans="1:27" ht="15.75" x14ac:dyDescent="0.25">
      <c r="A6" s="8" t="s">
        <v>16</v>
      </c>
      <c r="B6" s="16">
        <v>4718</v>
      </c>
      <c r="C6" s="17">
        <v>1</v>
      </c>
      <c r="D6" s="16">
        <v>3475</v>
      </c>
      <c r="E6" s="17">
        <v>2</v>
      </c>
      <c r="F6" s="16">
        <v>2004</v>
      </c>
      <c r="G6" s="17">
        <v>1</v>
      </c>
      <c r="H6" s="16">
        <v>0</v>
      </c>
      <c r="I6" s="17">
        <v>36</v>
      </c>
      <c r="J6" s="16">
        <v>21</v>
      </c>
      <c r="K6" s="17">
        <v>0</v>
      </c>
      <c r="L6" s="16">
        <v>0</v>
      </c>
      <c r="M6" s="17">
        <v>0</v>
      </c>
      <c r="N6" s="16">
        <v>0</v>
      </c>
      <c r="O6" s="17">
        <v>0</v>
      </c>
      <c r="P6" s="16">
        <v>0</v>
      </c>
      <c r="Q6" s="17">
        <v>0</v>
      </c>
      <c r="R6" s="16">
        <v>172</v>
      </c>
      <c r="S6" s="17">
        <v>0</v>
      </c>
      <c r="T6" s="16">
        <v>143</v>
      </c>
      <c r="U6" s="17">
        <v>0</v>
      </c>
      <c r="V6" s="16">
        <v>103</v>
      </c>
      <c r="W6" s="17">
        <v>0</v>
      </c>
      <c r="X6" s="16">
        <v>28</v>
      </c>
      <c r="Y6" s="17">
        <v>0</v>
      </c>
      <c r="Z6" s="16">
        <f t="shared" si="0"/>
        <v>10664</v>
      </c>
      <c r="AA6" s="17">
        <f t="shared" si="1"/>
        <v>40</v>
      </c>
    </row>
    <row r="7" spans="1:27" ht="15.75" x14ac:dyDescent="0.25">
      <c r="A7" s="8" t="s">
        <v>17</v>
      </c>
      <c r="B7" s="19">
        <v>53</v>
      </c>
      <c r="C7" s="20">
        <v>0</v>
      </c>
      <c r="D7" s="19">
        <v>5344</v>
      </c>
      <c r="E7" s="20">
        <v>0</v>
      </c>
      <c r="F7" s="19">
        <v>0</v>
      </c>
      <c r="G7" s="20">
        <v>0</v>
      </c>
      <c r="H7" s="19">
        <v>0</v>
      </c>
      <c r="I7" s="20">
        <v>0</v>
      </c>
      <c r="J7" s="19">
        <v>0</v>
      </c>
      <c r="K7" s="20">
        <v>0</v>
      </c>
      <c r="L7" s="19">
        <v>0</v>
      </c>
      <c r="M7" s="20">
        <v>0</v>
      </c>
      <c r="N7" s="19">
        <v>0</v>
      </c>
      <c r="O7" s="20">
        <v>0</v>
      </c>
      <c r="P7" s="19">
        <v>0</v>
      </c>
      <c r="Q7" s="20">
        <v>0</v>
      </c>
      <c r="R7" s="19">
        <v>0</v>
      </c>
      <c r="S7" s="20">
        <v>0</v>
      </c>
      <c r="T7" s="19">
        <v>0</v>
      </c>
      <c r="U7" s="20">
        <v>0</v>
      </c>
      <c r="V7" s="19">
        <v>0</v>
      </c>
      <c r="W7" s="20">
        <v>0</v>
      </c>
      <c r="X7" s="19">
        <v>0</v>
      </c>
      <c r="Y7" s="20">
        <v>0</v>
      </c>
      <c r="Z7" s="19">
        <f t="shared" si="0"/>
        <v>5397</v>
      </c>
      <c r="AA7" s="20">
        <f t="shared" si="1"/>
        <v>0</v>
      </c>
    </row>
    <row r="8" spans="1:27" ht="15.75" x14ac:dyDescent="0.25">
      <c r="A8" s="10" t="s">
        <v>18</v>
      </c>
      <c r="B8" s="16"/>
      <c r="C8" s="17"/>
      <c r="D8" s="16"/>
      <c r="E8" s="17"/>
      <c r="F8" s="16"/>
      <c r="G8" s="17"/>
      <c r="H8" s="16"/>
      <c r="I8" s="17"/>
      <c r="J8" s="16"/>
      <c r="K8" s="17"/>
      <c r="L8" s="16"/>
      <c r="M8" s="17"/>
      <c r="N8" s="16"/>
      <c r="O8" s="17"/>
      <c r="P8" s="16"/>
      <c r="Q8" s="17"/>
      <c r="R8" s="16"/>
      <c r="S8" s="17"/>
      <c r="T8" s="16"/>
      <c r="U8" s="17"/>
      <c r="V8" s="16"/>
      <c r="W8" s="17"/>
      <c r="X8" s="16"/>
      <c r="Y8" s="17"/>
      <c r="Z8" s="16"/>
      <c r="AA8" s="17"/>
    </row>
    <row r="9" spans="1:27" ht="15.75" x14ac:dyDescent="0.25">
      <c r="A9" s="8" t="s">
        <v>19</v>
      </c>
      <c r="B9" s="16">
        <v>0</v>
      </c>
      <c r="C9" s="17">
        <v>0</v>
      </c>
      <c r="D9" s="16">
        <v>2</v>
      </c>
      <c r="E9" s="17">
        <v>0</v>
      </c>
      <c r="F9" s="16">
        <v>2</v>
      </c>
      <c r="G9" s="17">
        <v>1</v>
      </c>
      <c r="H9" s="16">
        <v>0</v>
      </c>
      <c r="I9" s="17">
        <v>0</v>
      </c>
      <c r="J9" s="16">
        <v>0</v>
      </c>
      <c r="K9" s="17">
        <v>0</v>
      </c>
      <c r="L9" s="16">
        <v>0</v>
      </c>
      <c r="M9" s="17">
        <v>0</v>
      </c>
      <c r="N9" s="16">
        <v>0</v>
      </c>
      <c r="O9" s="17">
        <v>0</v>
      </c>
      <c r="P9" s="16">
        <v>0</v>
      </c>
      <c r="Q9" s="17">
        <v>0</v>
      </c>
      <c r="R9" s="16">
        <v>0</v>
      </c>
      <c r="S9" s="17">
        <v>0</v>
      </c>
      <c r="T9" s="16">
        <v>0</v>
      </c>
      <c r="U9" s="17">
        <v>0</v>
      </c>
      <c r="V9" s="16">
        <v>0</v>
      </c>
      <c r="W9" s="17">
        <v>0</v>
      </c>
      <c r="X9" s="16">
        <v>0</v>
      </c>
      <c r="Y9" s="17">
        <v>0</v>
      </c>
      <c r="Z9" s="16">
        <f t="shared" si="0"/>
        <v>4</v>
      </c>
      <c r="AA9" s="17">
        <f t="shared" si="1"/>
        <v>1</v>
      </c>
    </row>
    <row r="10" spans="1:27" ht="15.75" x14ac:dyDescent="0.25">
      <c r="A10" s="8" t="s">
        <v>20</v>
      </c>
      <c r="B10" s="16">
        <v>360</v>
      </c>
      <c r="C10" s="17">
        <v>0</v>
      </c>
      <c r="D10" s="16">
        <v>332</v>
      </c>
      <c r="E10" s="17">
        <v>0</v>
      </c>
      <c r="F10" s="16">
        <v>131</v>
      </c>
      <c r="G10" s="17">
        <v>0</v>
      </c>
      <c r="H10" s="16">
        <v>0</v>
      </c>
      <c r="I10" s="17">
        <v>0</v>
      </c>
      <c r="J10" s="16">
        <v>2</v>
      </c>
      <c r="K10" s="17">
        <v>0</v>
      </c>
      <c r="L10" s="16">
        <v>0</v>
      </c>
      <c r="M10" s="17">
        <v>0</v>
      </c>
      <c r="N10" s="16">
        <v>0</v>
      </c>
      <c r="O10" s="17">
        <v>0</v>
      </c>
      <c r="P10" s="16">
        <v>0</v>
      </c>
      <c r="Q10" s="17">
        <v>0</v>
      </c>
      <c r="R10" s="16">
        <v>16</v>
      </c>
      <c r="S10" s="17">
        <v>0</v>
      </c>
      <c r="T10" s="16">
        <v>11</v>
      </c>
      <c r="U10" s="17">
        <v>0</v>
      </c>
      <c r="V10" s="16">
        <v>5</v>
      </c>
      <c r="W10" s="17">
        <v>0</v>
      </c>
      <c r="X10" s="16">
        <v>7</v>
      </c>
      <c r="Y10" s="17">
        <v>0</v>
      </c>
      <c r="Z10" s="16">
        <f t="shared" si="0"/>
        <v>864</v>
      </c>
      <c r="AA10" s="17">
        <f t="shared" si="1"/>
        <v>0</v>
      </c>
    </row>
    <row r="11" spans="1:27" ht="15.75" x14ac:dyDescent="0.25">
      <c r="A11" s="8" t="s">
        <v>21</v>
      </c>
      <c r="B11" s="16">
        <v>93</v>
      </c>
      <c r="C11" s="17">
        <v>0</v>
      </c>
      <c r="D11" s="16">
        <v>55</v>
      </c>
      <c r="E11" s="17">
        <v>0</v>
      </c>
      <c r="F11" s="16">
        <v>73</v>
      </c>
      <c r="G11" s="17">
        <v>0</v>
      </c>
      <c r="H11" s="16">
        <v>0</v>
      </c>
      <c r="I11" s="17">
        <v>0</v>
      </c>
      <c r="J11" s="16">
        <v>0</v>
      </c>
      <c r="K11" s="17">
        <v>0</v>
      </c>
      <c r="L11" s="16">
        <v>0</v>
      </c>
      <c r="M11" s="17">
        <v>0</v>
      </c>
      <c r="N11" s="16">
        <v>0</v>
      </c>
      <c r="O11" s="17">
        <v>0</v>
      </c>
      <c r="P11" s="16">
        <v>0</v>
      </c>
      <c r="Q11" s="17">
        <v>0</v>
      </c>
      <c r="R11" s="16">
        <v>0</v>
      </c>
      <c r="S11" s="17">
        <v>0</v>
      </c>
      <c r="T11" s="16">
        <v>0</v>
      </c>
      <c r="U11" s="17">
        <v>0</v>
      </c>
      <c r="V11" s="16">
        <v>0</v>
      </c>
      <c r="W11" s="17">
        <v>0</v>
      </c>
      <c r="X11" s="16">
        <v>0</v>
      </c>
      <c r="Y11" s="17">
        <v>0</v>
      </c>
      <c r="Z11" s="16">
        <f t="shared" si="0"/>
        <v>221</v>
      </c>
      <c r="AA11" s="17">
        <f t="shared" si="1"/>
        <v>0</v>
      </c>
    </row>
    <row r="12" spans="1:27" ht="15.75" x14ac:dyDescent="0.25">
      <c r="A12" s="8" t="s">
        <v>22</v>
      </c>
      <c r="B12" s="19">
        <v>1404</v>
      </c>
      <c r="C12" s="20">
        <v>0</v>
      </c>
      <c r="D12" s="19">
        <v>3147</v>
      </c>
      <c r="E12" s="20">
        <v>0</v>
      </c>
      <c r="F12" s="19">
        <v>1010</v>
      </c>
      <c r="G12" s="20">
        <v>0</v>
      </c>
      <c r="H12" s="19">
        <v>0</v>
      </c>
      <c r="I12" s="20">
        <v>0</v>
      </c>
      <c r="J12" s="19">
        <v>0</v>
      </c>
      <c r="K12" s="20">
        <v>0</v>
      </c>
      <c r="L12" s="19">
        <v>0</v>
      </c>
      <c r="M12" s="20">
        <v>0</v>
      </c>
      <c r="N12" s="19">
        <v>0</v>
      </c>
      <c r="O12" s="20">
        <v>0</v>
      </c>
      <c r="P12" s="19">
        <v>0</v>
      </c>
      <c r="Q12" s="20">
        <v>0</v>
      </c>
      <c r="R12" s="19">
        <v>0</v>
      </c>
      <c r="S12" s="20">
        <v>0</v>
      </c>
      <c r="T12" s="19">
        <v>0</v>
      </c>
      <c r="U12" s="20">
        <v>0</v>
      </c>
      <c r="V12" s="19">
        <v>0</v>
      </c>
      <c r="W12" s="20">
        <v>0</v>
      </c>
      <c r="X12" s="19">
        <v>0</v>
      </c>
      <c r="Y12" s="20">
        <v>0</v>
      </c>
      <c r="Z12" s="19">
        <f t="shared" si="0"/>
        <v>5561</v>
      </c>
      <c r="AA12" s="20">
        <f t="shared" si="1"/>
        <v>0</v>
      </c>
    </row>
    <row r="13" spans="1:27" ht="15.75" x14ac:dyDescent="0.25">
      <c r="A13" s="10" t="s">
        <v>23</v>
      </c>
      <c r="B13" s="16"/>
      <c r="C13" s="17"/>
      <c r="D13" s="16"/>
      <c r="E13" s="17"/>
      <c r="F13" s="16"/>
      <c r="G13" s="17"/>
      <c r="H13" s="16"/>
      <c r="I13" s="17"/>
      <c r="J13" s="16"/>
      <c r="K13" s="17"/>
      <c r="L13" s="16"/>
      <c r="M13" s="17"/>
      <c r="N13" s="16"/>
      <c r="O13" s="17"/>
      <c r="P13" s="16"/>
      <c r="Q13" s="17"/>
      <c r="R13" s="16"/>
      <c r="S13" s="17"/>
      <c r="T13" s="16"/>
      <c r="U13" s="17"/>
      <c r="V13" s="16"/>
      <c r="W13" s="17"/>
      <c r="X13" s="16"/>
      <c r="Y13" s="17"/>
      <c r="Z13" s="16"/>
      <c r="AA13" s="17"/>
    </row>
    <row r="14" spans="1:27" ht="15.75" x14ac:dyDescent="0.25">
      <c r="A14" s="8" t="s">
        <v>24</v>
      </c>
      <c r="B14" s="16">
        <v>7718</v>
      </c>
      <c r="C14" s="17">
        <v>26</v>
      </c>
      <c r="D14" s="16">
        <v>15304</v>
      </c>
      <c r="E14" s="17">
        <v>24</v>
      </c>
      <c r="F14" s="16">
        <v>3429</v>
      </c>
      <c r="G14" s="17">
        <v>4</v>
      </c>
      <c r="H14" s="16">
        <v>0</v>
      </c>
      <c r="I14" s="17">
        <v>0</v>
      </c>
      <c r="J14" s="16">
        <v>0</v>
      </c>
      <c r="K14" s="17">
        <v>0</v>
      </c>
      <c r="L14" s="16">
        <v>0</v>
      </c>
      <c r="M14" s="17">
        <v>0</v>
      </c>
      <c r="N14" s="16">
        <v>0</v>
      </c>
      <c r="O14" s="17">
        <v>0</v>
      </c>
      <c r="P14" s="16">
        <v>0</v>
      </c>
      <c r="Q14" s="17">
        <v>0</v>
      </c>
      <c r="R14" s="16">
        <v>2</v>
      </c>
      <c r="S14" s="17">
        <v>0</v>
      </c>
      <c r="T14" s="16">
        <v>0</v>
      </c>
      <c r="U14" s="17">
        <v>0</v>
      </c>
      <c r="V14" s="16">
        <v>13</v>
      </c>
      <c r="W14" s="17">
        <v>0</v>
      </c>
      <c r="X14" s="16">
        <v>3</v>
      </c>
      <c r="Y14" s="17">
        <v>0</v>
      </c>
      <c r="Z14" s="16">
        <f t="shared" si="0"/>
        <v>26469</v>
      </c>
      <c r="AA14" s="17">
        <f t="shared" si="1"/>
        <v>54</v>
      </c>
    </row>
    <row r="15" spans="1:27" ht="15.75" x14ac:dyDescent="0.25">
      <c r="A15" s="8" t="s">
        <v>25</v>
      </c>
      <c r="B15" s="16">
        <v>149</v>
      </c>
      <c r="C15" s="17">
        <v>0</v>
      </c>
      <c r="D15" s="16">
        <v>100</v>
      </c>
      <c r="E15" s="17">
        <v>4</v>
      </c>
      <c r="F15" s="16">
        <v>65</v>
      </c>
      <c r="G15" s="17">
        <v>0</v>
      </c>
      <c r="H15" s="16">
        <v>0</v>
      </c>
      <c r="I15" s="17">
        <v>0</v>
      </c>
      <c r="J15" s="16">
        <v>3</v>
      </c>
      <c r="K15" s="17">
        <v>0</v>
      </c>
      <c r="L15" s="16">
        <v>0</v>
      </c>
      <c r="M15" s="17">
        <v>0</v>
      </c>
      <c r="N15" s="16">
        <v>0</v>
      </c>
      <c r="O15" s="17">
        <v>0</v>
      </c>
      <c r="P15" s="16">
        <v>0</v>
      </c>
      <c r="Q15" s="17">
        <v>0</v>
      </c>
      <c r="R15" s="16">
        <v>0</v>
      </c>
      <c r="S15" s="17">
        <v>0</v>
      </c>
      <c r="T15" s="16">
        <v>0</v>
      </c>
      <c r="U15" s="17">
        <v>0</v>
      </c>
      <c r="V15" s="16">
        <v>0</v>
      </c>
      <c r="W15" s="17">
        <v>0</v>
      </c>
      <c r="X15" s="16">
        <v>1</v>
      </c>
      <c r="Y15" s="17">
        <v>0</v>
      </c>
      <c r="Z15" s="16">
        <f t="shared" si="0"/>
        <v>318</v>
      </c>
      <c r="AA15" s="17">
        <f t="shared" si="1"/>
        <v>4</v>
      </c>
    </row>
    <row r="16" spans="1:27" ht="15.75" x14ac:dyDescent="0.25">
      <c r="A16" s="8" t="s">
        <v>26</v>
      </c>
      <c r="B16" s="16">
        <v>15</v>
      </c>
      <c r="C16" s="17">
        <v>0</v>
      </c>
      <c r="D16" s="16">
        <v>15</v>
      </c>
      <c r="E16" s="17">
        <v>0</v>
      </c>
      <c r="F16" s="16">
        <v>8</v>
      </c>
      <c r="G16" s="17">
        <v>0</v>
      </c>
      <c r="H16" s="16">
        <v>0</v>
      </c>
      <c r="I16" s="17">
        <v>0</v>
      </c>
      <c r="J16" s="16">
        <v>0</v>
      </c>
      <c r="K16" s="17">
        <v>0</v>
      </c>
      <c r="L16" s="16">
        <v>0</v>
      </c>
      <c r="M16" s="17">
        <v>0</v>
      </c>
      <c r="N16" s="16">
        <v>0</v>
      </c>
      <c r="O16" s="17">
        <v>0</v>
      </c>
      <c r="P16" s="16">
        <v>0</v>
      </c>
      <c r="Q16" s="17">
        <v>0</v>
      </c>
      <c r="R16" s="16">
        <v>0</v>
      </c>
      <c r="S16" s="17">
        <v>0</v>
      </c>
      <c r="T16" s="16">
        <v>0</v>
      </c>
      <c r="U16" s="17">
        <v>0</v>
      </c>
      <c r="V16" s="16">
        <v>0</v>
      </c>
      <c r="W16" s="17">
        <v>0</v>
      </c>
      <c r="X16" s="16">
        <v>0</v>
      </c>
      <c r="Y16" s="17">
        <v>0</v>
      </c>
      <c r="Z16" s="16">
        <f t="shared" si="0"/>
        <v>38</v>
      </c>
      <c r="AA16" s="17">
        <f t="shared" si="1"/>
        <v>0</v>
      </c>
    </row>
    <row r="17" spans="1:27" ht="15.75" x14ac:dyDescent="0.25">
      <c r="A17" s="11" t="s">
        <v>27</v>
      </c>
      <c r="B17" s="16">
        <v>1627</v>
      </c>
      <c r="C17" s="17">
        <v>18</v>
      </c>
      <c r="D17" s="16">
        <v>1351</v>
      </c>
      <c r="E17" s="17">
        <v>5</v>
      </c>
      <c r="F17" s="16">
        <v>657</v>
      </c>
      <c r="G17" s="17">
        <v>2</v>
      </c>
      <c r="H17" s="16">
        <v>115</v>
      </c>
      <c r="I17" s="17">
        <v>1</v>
      </c>
      <c r="J17" s="16">
        <v>1</v>
      </c>
      <c r="K17" s="17">
        <v>0</v>
      </c>
      <c r="L17" s="16">
        <v>140</v>
      </c>
      <c r="M17" s="17">
        <v>1</v>
      </c>
      <c r="N17" s="16">
        <v>177</v>
      </c>
      <c r="O17" s="17">
        <v>5</v>
      </c>
      <c r="P17" s="16">
        <v>719</v>
      </c>
      <c r="Q17" s="17">
        <v>1</v>
      </c>
      <c r="R17" s="16">
        <v>199</v>
      </c>
      <c r="S17" s="17">
        <v>9</v>
      </c>
      <c r="T17" s="16">
        <v>176</v>
      </c>
      <c r="U17" s="17">
        <v>1</v>
      </c>
      <c r="V17" s="16">
        <v>203</v>
      </c>
      <c r="W17" s="17">
        <v>2</v>
      </c>
      <c r="X17" s="16">
        <v>228</v>
      </c>
      <c r="Y17" s="17">
        <v>38</v>
      </c>
      <c r="Z17" s="16">
        <f t="shared" si="0"/>
        <v>5593</v>
      </c>
      <c r="AA17" s="17">
        <f t="shared" si="1"/>
        <v>83</v>
      </c>
    </row>
    <row r="18" spans="1:27" ht="15.75" x14ac:dyDescent="0.25">
      <c r="A18" s="8" t="s">
        <v>28</v>
      </c>
      <c r="B18" s="16">
        <v>599</v>
      </c>
      <c r="C18" s="17">
        <v>1</v>
      </c>
      <c r="D18" s="16">
        <v>361</v>
      </c>
      <c r="E18" s="17">
        <v>2</v>
      </c>
      <c r="F18" s="16">
        <v>245</v>
      </c>
      <c r="G18" s="17">
        <v>1</v>
      </c>
      <c r="H18" s="16">
        <v>0</v>
      </c>
      <c r="I18" s="17">
        <v>0</v>
      </c>
      <c r="J18" s="16">
        <v>0</v>
      </c>
      <c r="K18" s="17">
        <v>0</v>
      </c>
      <c r="L18" s="16">
        <v>0</v>
      </c>
      <c r="M18" s="17">
        <v>0</v>
      </c>
      <c r="N18" s="16">
        <v>0</v>
      </c>
      <c r="O18" s="17">
        <v>0</v>
      </c>
      <c r="P18" s="16">
        <v>0</v>
      </c>
      <c r="Q18" s="17">
        <v>0</v>
      </c>
      <c r="R18" s="16">
        <v>1</v>
      </c>
      <c r="S18" s="17">
        <v>0</v>
      </c>
      <c r="T18" s="16">
        <v>0</v>
      </c>
      <c r="U18" s="17">
        <v>0</v>
      </c>
      <c r="V18" s="16">
        <v>1</v>
      </c>
      <c r="W18" s="17">
        <v>0</v>
      </c>
      <c r="X18" s="16">
        <v>1</v>
      </c>
      <c r="Y18" s="17">
        <v>0</v>
      </c>
      <c r="Z18" s="16">
        <f t="shared" si="0"/>
        <v>1208</v>
      </c>
      <c r="AA18" s="17">
        <f t="shared" si="1"/>
        <v>4</v>
      </c>
    </row>
    <row r="19" spans="1:27" ht="15.75" x14ac:dyDescent="0.25">
      <c r="A19" s="12" t="s">
        <v>29</v>
      </c>
      <c r="B19" s="19">
        <v>39</v>
      </c>
      <c r="C19" s="20">
        <v>0</v>
      </c>
      <c r="D19" s="19">
        <v>26</v>
      </c>
      <c r="E19" s="20">
        <v>0</v>
      </c>
      <c r="F19" s="19">
        <v>18</v>
      </c>
      <c r="G19" s="20">
        <v>0</v>
      </c>
      <c r="H19" s="19">
        <v>0</v>
      </c>
      <c r="I19" s="20">
        <v>0</v>
      </c>
      <c r="J19" s="19">
        <v>0</v>
      </c>
      <c r="K19" s="20">
        <v>0</v>
      </c>
      <c r="L19" s="19">
        <v>0</v>
      </c>
      <c r="M19" s="20">
        <v>0</v>
      </c>
      <c r="N19" s="19">
        <v>0</v>
      </c>
      <c r="O19" s="20">
        <v>0</v>
      </c>
      <c r="P19" s="19">
        <v>0</v>
      </c>
      <c r="Q19" s="20">
        <v>0</v>
      </c>
      <c r="R19" s="19">
        <v>1</v>
      </c>
      <c r="S19" s="20">
        <v>0</v>
      </c>
      <c r="T19" s="19">
        <v>0</v>
      </c>
      <c r="U19" s="20">
        <v>0</v>
      </c>
      <c r="V19" s="19">
        <v>5</v>
      </c>
      <c r="W19" s="20">
        <v>0</v>
      </c>
      <c r="X19" s="19">
        <v>0</v>
      </c>
      <c r="Y19" s="20">
        <v>0</v>
      </c>
      <c r="Z19" s="19">
        <f t="shared" si="0"/>
        <v>89</v>
      </c>
      <c r="AA19" s="20">
        <f t="shared" si="1"/>
        <v>0</v>
      </c>
    </row>
    <row r="20" spans="1:27" ht="15.75" x14ac:dyDescent="0.25">
      <c r="A20" s="10" t="s">
        <v>30</v>
      </c>
      <c r="B20" s="16"/>
      <c r="C20" s="17"/>
      <c r="D20" s="16"/>
      <c r="E20" s="17"/>
      <c r="F20" s="16"/>
      <c r="G20" s="17"/>
      <c r="H20" s="16"/>
      <c r="I20" s="17"/>
      <c r="J20" s="16"/>
      <c r="K20" s="17"/>
      <c r="L20" s="16"/>
      <c r="M20" s="17"/>
      <c r="N20" s="16"/>
      <c r="O20" s="17"/>
      <c r="P20" s="16"/>
      <c r="Q20" s="17"/>
      <c r="R20" s="16"/>
      <c r="S20" s="17"/>
      <c r="T20" s="16"/>
      <c r="U20" s="17"/>
      <c r="V20" s="16"/>
      <c r="W20" s="17"/>
      <c r="X20" s="16"/>
      <c r="Y20" s="17"/>
      <c r="Z20" s="16"/>
      <c r="AA20" s="17"/>
    </row>
    <row r="21" spans="1:27" ht="15.75" x14ac:dyDescent="0.25">
      <c r="A21" s="8" t="s">
        <v>31</v>
      </c>
      <c r="B21" s="16">
        <v>5</v>
      </c>
      <c r="C21" s="17">
        <v>0</v>
      </c>
      <c r="D21" s="16">
        <v>5</v>
      </c>
      <c r="E21" s="17">
        <v>0</v>
      </c>
      <c r="F21" s="16">
        <v>1</v>
      </c>
      <c r="G21" s="17">
        <v>0</v>
      </c>
      <c r="H21" s="16">
        <v>0</v>
      </c>
      <c r="I21" s="17">
        <v>0</v>
      </c>
      <c r="J21" s="16">
        <v>0</v>
      </c>
      <c r="K21" s="17">
        <v>0</v>
      </c>
      <c r="L21" s="16">
        <v>0</v>
      </c>
      <c r="M21" s="17">
        <v>0</v>
      </c>
      <c r="N21" s="16">
        <v>0</v>
      </c>
      <c r="O21" s="17">
        <v>0</v>
      </c>
      <c r="P21" s="16">
        <v>0</v>
      </c>
      <c r="Q21" s="17">
        <v>0</v>
      </c>
      <c r="R21" s="16">
        <v>0</v>
      </c>
      <c r="S21" s="17">
        <v>0</v>
      </c>
      <c r="T21" s="16">
        <v>0</v>
      </c>
      <c r="U21" s="17">
        <v>0</v>
      </c>
      <c r="V21" s="16">
        <v>0</v>
      </c>
      <c r="W21" s="17">
        <v>0</v>
      </c>
      <c r="X21" s="16">
        <v>0</v>
      </c>
      <c r="Y21" s="17">
        <v>0</v>
      </c>
      <c r="Z21" s="16">
        <f t="shared" si="0"/>
        <v>11</v>
      </c>
      <c r="AA21" s="17">
        <f t="shared" si="1"/>
        <v>0</v>
      </c>
    </row>
    <row r="22" spans="1:27" ht="15.75" x14ac:dyDescent="0.25">
      <c r="A22" s="8" t="s">
        <v>32</v>
      </c>
      <c r="B22" s="16">
        <v>160</v>
      </c>
      <c r="C22" s="17">
        <v>0</v>
      </c>
      <c r="D22" s="16">
        <v>62</v>
      </c>
      <c r="E22" s="17">
        <v>0</v>
      </c>
      <c r="F22" s="16">
        <v>104</v>
      </c>
      <c r="G22" s="17">
        <v>0</v>
      </c>
      <c r="H22" s="16">
        <v>0</v>
      </c>
      <c r="I22" s="17">
        <v>0</v>
      </c>
      <c r="J22" s="16">
        <v>0</v>
      </c>
      <c r="K22" s="17">
        <v>0</v>
      </c>
      <c r="L22" s="16">
        <v>0</v>
      </c>
      <c r="M22" s="17">
        <v>0</v>
      </c>
      <c r="N22" s="16">
        <v>0</v>
      </c>
      <c r="O22" s="17">
        <v>0</v>
      </c>
      <c r="P22" s="16">
        <v>0</v>
      </c>
      <c r="Q22" s="17">
        <v>0</v>
      </c>
      <c r="R22" s="16">
        <v>0</v>
      </c>
      <c r="S22" s="17">
        <v>0</v>
      </c>
      <c r="T22" s="16">
        <v>0</v>
      </c>
      <c r="U22" s="17">
        <v>0</v>
      </c>
      <c r="V22" s="16">
        <v>0</v>
      </c>
      <c r="W22" s="17">
        <v>0</v>
      </c>
      <c r="X22" s="16">
        <v>0</v>
      </c>
      <c r="Y22" s="17">
        <v>0</v>
      </c>
      <c r="Z22" s="16">
        <f t="shared" si="0"/>
        <v>326</v>
      </c>
      <c r="AA22" s="17">
        <f t="shared" si="1"/>
        <v>0</v>
      </c>
    </row>
    <row r="23" spans="1:27" ht="15.75" x14ac:dyDescent="0.25">
      <c r="A23" s="8" t="s">
        <v>33</v>
      </c>
      <c r="B23" s="16">
        <v>1051</v>
      </c>
      <c r="C23" s="17">
        <v>0</v>
      </c>
      <c r="D23" s="16">
        <v>83</v>
      </c>
      <c r="E23" s="17">
        <v>0</v>
      </c>
      <c r="F23" s="16">
        <v>103</v>
      </c>
      <c r="G23" s="17">
        <v>0</v>
      </c>
      <c r="H23" s="16">
        <v>0</v>
      </c>
      <c r="I23" s="17">
        <v>0</v>
      </c>
      <c r="J23" s="16">
        <v>0</v>
      </c>
      <c r="K23" s="17">
        <v>0</v>
      </c>
      <c r="L23" s="16">
        <v>0</v>
      </c>
      <c r="M23" s="17">
        <v>0</v>
      </c>
      <c r="N23" s="16">
        <v>0</v>
      </c>
      <c r="O23" s="17">
        <v>0</v>
      </c>
      <c r="P23" s="16">
        <v>0</v>
      </c>
      <c r="Q23" s="17">
        <v>0</v>
      </c>
      <c r="R23" s="16">
        <v>0</v>
      </c>
      <c r="S23" s="17">
        <v>0</v>
      </c>
      <c r="T23" s="16">
        <v>1</v>
      </c>
      <c r="U23" s="17">
        <v>0</v>
      </c>
      <c r="V23" s="16">
        <v>0</v>
      </c>
      <c r="W23" s="17">
        <v>0</v>
      </c>
      <c r="X23" s="16">
        <v>0</v>
      </c>
      <c r="Y23" s="17">
        <v>0</v>
      </c>
      <c r="Z23" s="16">
        <f t="shared" si="0"/>
        <v>1238</v>
      </c>
      <c r="AA23" s="17">
        <f t="shared" si="1"/>
        <v>0</v>
      </c>
    </row>
    <row r="24" spans="1:27" ht="15.75" x14ac:dyDescent="0.25">
      <c r="A24" s="8" t="s">
        <v>34</v>
      </c>
      <c r="B24" s="16">
        <v>10346</v>
      </c>
      <c r="C24" s="17">
        <v>3</v>
      </c>
      <c r="D24" s="16">
        <v>16304</v>
      </c>
      <c r="E24" s="17">
        <v>8</v>
      </c>
      <c r="F24" s="16">
        <v>4930</v>
      </c>
      <c r="G24" s="17">
        <v>3</v>
      </c>
      <c r="H24" s="16">
        <v>0</v>
      </c>
      <c r="I24" s="17">
        <v>0</v>
      </c>
      <c r="J24" s="16">
        <v>0</v>
      </c>
      <c r="K24" s="17">
        <v>0</v>
      </c>
      <c r="L24" s="16">
        <v>0</v>
      </c>
      <c r="M24" s="17">
        <v>0</v>
      </c>
      <c r="N24" s="16">
        <v>0</v>
      </c>
      <c r="O24" s="17">
        <v>0</v>
      </c>
      <c r="P24" s="16">
        <v>0</v>
      </c>
      <c r="Q24" s="17">
        <v>0</v>
      </c>
      <c r="R24" s="16">
        <v>0</v>
      </c>
      <c r="S24" s="17">
        <v>0</v>
      </c>
      <c r="T24" s="16">
        <v>7</v>
      </c>
      <c r="U24" s="17">
        <v>0</v>
      </c>
      <c r="V24" s="16">
        <v>8</v>
      </c>
      <c r="W24" s="17">
        <v>0</v>
      </c>
      <c r="X24" s="16">
        <v>21</v>
      </c>
      <c r="Y24" s="17">
        <v>0</v>
      </c>
      <c r="Z24" s="16">
        <f t="shared" si="0"/>
        <v>31616</v>
      </c>
      <c r="AA24" s="17">
        <f t="shared" si="1"/>
        <v>14</v>
      </c>
    </row>
    <row r="25" spans="1:27" ht="15.75" x14ac:dyDescent="0.25">
      <c r="A25" s="8" t="s">
        <v>35</v>
      </c>
      <c r="B25" s="16">
        <v>244</v>
      </c>
      <c r="C25" s="17">
        <v>0</v>
      </c>
      <c r="D25" s="16">
        <v>185</v>
      </c>
      <c r="E25" s="17">
        <v>0</v>
      </c>
      <c r="F25" s="16">
        <v>148</v>
      </c>
      <c r="G25" s="17">
        <v>0</v>
      </c>
      <c r="H25" s="16">
        <v>0</v>
      </c>
      <c r="I25" s="17">
        <v>0</v>
      </c>
      <c r="J25" s="16">
        <v>0</v>
      </c>
      <c r="K25" s="17">
        <v>0</v>
      </c>
      <c r="L25" s="16">
        <v>0</v>
      </c>
      <c r="M25" s="17">
        <v>0</v>
      </c>
      <c r="N25" s="16">
        <v>0</v>
      </c>
      <c r="O25" s="17">
        <v>0</v>
      </c>
      <c r="P25" s="16">
        <v>0</v>
      </c>
      <c r="Q25" s="17">
        <v>0</v>
      </c>
      <c r="R25" s="16">
        <v>0</v>
      </c>
      <c r="S25" s="17">
        <v>0</v>
      </c>
      <c r="T25" s="16">
        <v>0</v>
      </c>
      <c r="U25" s="17">
        <v>0</v>
      </c>
      <c r="V25" s="16">
        <v>1</v>
      </c>
      <c r="W25" s="17">
        <v>0</v>
      </c>
      <c r="X25" s="16">
        <v>1</v>
      </c>
      <c r="Y25" s="17">
        <v>0</v>
      </c>
      <c r="Z25" s="16">
        <f t="shared" si="0"/>
        <v>579</v>
      </c>
      <c r="AA25" s="17">
        <f t="shared" si="1"/>
        <v>0</v>
      </c>
    </row>
    <row r="26" spans="1:27" ht="15.75" x14ac:dyDescent="0.25">
      <c r="A26" s="8" t="s">
        <v>36</v>
      </c>
      <c r="B26" s="16">
        <v>1369</v>
      </c>
      <c r="C26" s="17">
        <v>14</v>
      </c>
      <c r="D26" s="16">
        <v>759</v>
      </c>
      <c r="E26" s="17">
        <v>2</v>
      </c>
      <c r="F26" s="16">
        <v>504</v>
      </c>
      <c r="G26" s="17">
        <v>0</v>
      </c>
      <c r="H26" s="16">
        <v>0</v>
      </c>
      <c r="I26" s="17">
        <v>0</v>
      </c>
      <c r="J26" s="16">
        <v>83</v>
      </c>
      <c r="K26" s="17">
        <v>0</v>
      </c>
      <c r="L26" s="16">
        <v>0</v>
      </c>
      <c r="M26" s="17">
        <v>0</v>
      </c>
      <c r="N26" s="16">
        <v>0</v>
      </c>
      <c r="O26" s="17">
        <v>0</v>
      </c>
      <c r="P26" s="16">
        <v>0</v>
      </c>
      <c r="Q26" s="17">
        <v>0</v>
      </c>
      <c r="R26" s="16">
        <v>327</v>
      </c>
      <c r="S26" s="17">
        <v>0</v>
      </c>
      <c r="T26" s="16">
        <v>227</v>
      </c>
      <c r="U26" s="17">
        <v>0</v>
      </c>
      <c r="V26" s="16">
        <v>133</v>
      </c>
      <c r="W26" s="17">
        <v>0</v>
      </c>
      <c r="X26" s="16">
        <v>68</v>
      </c>
      <c r="Y26" s="17">
        <v>0</v>
      </c>
      <c r="Z26" s="16">
        <f t="shared" si="0"/>
        <v>3470</v>
      </c>
      <c r="AA26" s="17">
        <f t="shared" si="1"/>
        <v>16</v>
      </c>
    </row>
    <row r="27" spans="1:27" ht="15.75" x14ac:dyDescent="0.25">
      <c r="A27" s="8" t="s">
        <v>37</v>
      </c>
      <c r="B27" s="16">
        <v>77</v>
      </c>
      <c r="C27" s="17">
        <v>0</v>
      </c>
      <c r="D27" s="16">
        <v>15</v>
      </c>
      <c r="E27" s="17">
        <v>0</v>
      </c>
      <c r="F27" s="16">
        <v>22</v>
      </c>
      <c r="G27" s="17">
        <v>0</v>
      </c>
      <c r="H27" s="16">
        <v>0</v>
      </c>
      <c r="I27" s="17">
        <v>0</v>
      </c>
      <c r="J27" s="16">
        <v>0</v>
      </c>
      <c r="K27" s="17">
        <v>0</v>
      </c>
      <c r="L27" s="16">
        <v>0</v>
      </c>
      <c r="M27" s="17">
        <v>0</v>
      </c>
      <c r="N27" s="16">
        <v>0</v>
      </c>
      <c r="O27" s="17">
        <v>0</v>
      </c>
      <c r="P27" s="16">
        <v>0</v>
      </c>
      <c r="Q27" s="17">
        <v>0</v>
      </c>
      <c r="R27" s="16">
        <v>0</v>
      </c>
      <c r="S27" s="17">
        <v>0</v>
      </c>
      <c r="T27" s="16">
        <v>0</v>
      </c>
      <c r="U27" s="17">
        <v>0</v>
      </c>
      <c r="V27" s="16">
        <v>0</v>
      </c>
      <c r="W27" s="17">
        <v>0</v>
      </c>
      <c r="X27" s="16">
        <v>0</v>
      </c>
      <c r="Y27" s="17">
        <v>0</v>
      </c>
      <c r="Z27" s="16">
        <f t="shared" si="0"/>
        <v>114</v>
      </c>
      <c r="AA27" s="17">
        <f t="shared" si="1"/>
        <v>0</v>
      </c>
    </row>
    <row r="28" spans="1:27" ht="15.75" x14ac:dyDescent="0.25">
      <c r="A28" s="1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ht="15.75" x14ac:dyDescent="0.25">
      <c r="A29" s="15" t="s">
        <v>48</v>
      </c>
      <c r="B29" s="24">
        <f t="shared" ref="B29:Y29" si="2">SUM(B4:B28)</f>
        <v>30710</v>
      </c>
      <c r="C29" s="24">
        <f t="shared" si="2"/>
        <v>63</v>
      </c>
      <c r="D29" s="24">
        <f t="shared" si="2"/>
        <v>47438</v>
      </c>
      <c r="E29" s="24">
        <f t="shared" si="2"/>
        <v>48</v>
      </c>
      <c r="F29" s="24">
        <f t="shared" si="2"/>
        <v>13738</v>
      </c>
      <c r="G29" s="24">
        <f t="shared" si="2"/>
        <v>12</v>
      </c>
      <c r="H29" s="24">
        <f t="shared" si="2"/>
        <v>115</v>
      </c>
      <c r="I29" s="24">
        <f t="shared" si="2"/>
        <v>38</v>
      </c>
      <c r="J29" s="24">
        <f t="shared" si="2"/>
        <v>110</v>
      </c>
      <c r="K29" s="24">
        <f t="shared" si="2"/>
        <v>0</v>
      </c>
      <c r="L29" s="24">
        <f t="shared" si="2"/>
        <v>140</v>
      </c>
      <c r="M29" s="24">
        <f t="shared" si="2"/>
        <v>1</v>
      </c>
      <c r="N29" s="25">
        <f t="shared" si="2"/>
        <v>177</v>
      </c>
      <c r="O29" s="25">
        <f t="shared" si="2"/>
        <v>5</v>
      </c>
      <c r="P29" s="25">
        <f t="shared" si="2"/>
        <v>719</v>
      </c>
      <c r="Q29" s="25">
        <f t="shared" si="2"/>
        <v>1</v>
      </c>
      <c r="R29" s="25">
        <f t="shared" si="2"/>
        <v>727</v>
      </c>
      <c r="S29" s="25">
        <f t="shared" si="2"/>
        <v>9</v>
      </c>
      <c r="T29" s="25">
        <f t="shared" si="2"/>
        <v>567</v>
      </c>
      <c r="U29" s="25">
        <f t="shared" si="2"/>
        <v>1</v>
      </c>
      <c r="V29" s="25">
        <f t="shared" si="2"/>
        <v>474</v>
      </c>
      <c r="W29" s="25">
        <f t="shared" si="2"/>
        <v>2</v>
      </c>
      <c r="X29" s="25">
        <f t="shared" si="2"/>
        <v>365</v>
      </c>
      <c r="Y29" s="25">
        <f t="shared" si="2"/>
        <v>38</v>
      </c>
      <c r="Z29" s="25">
        <f t="shared" si="0"/>
        <v>95280</v>
      </c>
      <c r="AA29" s="25">
        <f t="shared" si="1"/>
        <v>218</v>
      </c>
    </row>
    <row r="30" spans="1:27" x14ac:dyDescent="0.25">
      <c r="A30" s="5" t="s">
        <v>49</v>
      </c>
      <c r="B30" s="60">
        <f>SUM(B29,C29)</f>
        <v>30773</v>
      </c>
      <c r="C30" s="60"/>
      <c r="D30" s="60">
        <f t="shared" ref="D30" si="3">SUM(D29,E29)</f>
        <v>47486</v>
      </c>
      <c r="E30" s="60"/>
      <c r="F30" s="60">
        <f t="shared" ref="F30" si="4">SUM(F29,G29)</f>
        <v>13750</v>
      </c>
      <c r="G30" s="60"/>
      <c r="H30" s="60">
        <f t="shared" ref="H30" si="5">SUM(H29,I29)</f>
        <v>153</v>
      </c>
      <c r="I30" s="60"/>
      <c r="J30" s="60">
        <f t="shared" ref="J30" si="6">SUM(J29,K29)</f>
        <v>110</v>
      </c>
      <c r="K30" s="60"/>
      <c r="L30" s="60">
        <f t="shared" ref="L30" si="7">SUM(L29,M29)</f>
        <v>141</v>
      </c>
      <c r="M30" s="60"/>
      <c r="N30" s="60">
        <f t="shared" ref="N30" si="8">SUM(N29,O29)</f>
        <v>182</v>
      </c>
      <c r="O30" s="60"/>
      <c r="P30" s="60">
        <f t="shared" ref="P30" si="9">SUM(P29,Q29)</f>
        <v>720</v>
      </c>
      <c r="Q30" s="60"/>
      <c r="R30" s="60">
        <f t="shared" ref="R30" si="10">SUM(R29,S29)</f>
        <v>736</v>
      </c>
      <c r="S30" s="60"/>
      <c r="T30" s="60">
        <f t="shared" ref="T30" si="11">SUM(T29,U29)</f>
        <v>568</v>
      </c>
      <c r="U30" s="60"/>
      <c r="V30" s="60">
        <f t="shared" ref="V30" si="12">SUM(V29,W29)</f>
        <v>476</v>
      </c>
      <c r="W30" s="60"/>
      <c r="X30" s="60">
        <f t="shared" ref="X30" si="13">SUM(X29,Y29)</f>
        <v>403</v>
      </c>
      <c r="Y30" s="60"/>
      <c r="Z30" s="60">
        <f t="shared" ref="Z30" si="14">SUM(Z29,AA29)</f>
        <v>95498</v>
      </c>
      <c r="AA30" s="60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V30:W30"/>
    <mergeCell ref="X30:Y30"/>
    <mergeCell ref="Z30:AA30"/>
    <mergeCell ref="L30:M30"/>
    <mergeCell ref="N30:O30"/>
    <mergeCell ref="P30:Q30"/>
    <mergeCell ref="R30:S30"/>
    <mergeCell ref="T30:U30"/>
    <mergeCell ref="B30:C30"/>
    <mergeCell ref="D30:E30"/>
    <mergeCell ref="F30:G30"/>
    <mergeCell ref="H30:I30"/>
    <mergeCell ref="J30:K30"/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35" sqref="A35"/>
    </sheetView>
  </sheetViews>
  <sheetFormatPr defaultRowHeight="15" x14ac:dyDescent="0.25"/>
  <cols>
    <col min="1" max="1" width="31.5703125" bestFit="1" customWidth="1"/>
    <col min="2" max="27" width="6.7109375" customWidth="1"/>
  </cols>
  <sheetData>
    <row r="1" spans="1:27" ht="20.100000000000001" customHeight="1" x14ac:dyDescent="0.25">
      <c r="A1" s="59" t="s">
        <v>44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x14ac:dyDescent="0.25">
      <c r="A2" s="1"/>
      <c r="B2" s="57" t="s">
        <v>1</v>
      </c>
      <c r="C2" s="57"/>
      <c r="D2" s="56" t="s">
        <v>2</v>
      </c>
      <c r="E2" s="56"/>
      <c r="F2" s="57" t="s">
        <v>3</v>
      </c>
      <c r="G2" s="57"/>
      <c r="H2" s="56" t="s">
        <v>4</v>
      </c>
      <c r="I2" s="56"/>
      <c r="J2" s="57" t="s">
        <v>5</v>
      </c>
      <c r="K2" s="57"/>
      <c r="L2" s="56" t="s">
        <v>6</v>
      </c>
      <c r="M2" s="56"/>
      <c r="N2" s="57" t="s">
        <v>7</v>
      </c>
      <c r="O2" s="57"/>
      <c r="P2" s="56" t="s">
        <v>8</v>
      </c>
      <c r="Q2" s="56"/>
      <c r="R2" s="57" t="s">
        <v>9</v>
      </c>
      <c r="S2" s="57"/>
      <c r="T2" s="56" t="s">
        <v>10</v>
      </c>
      <c r="U2" s="56"/>
      <c r="V2" s="57" t="s">
        <v>11</v>
      </c>
      <c r="W2" s="57"/>
      <c r="X2" s="56" t="s">
        <v>12</v>
      </c>
      <c r="Y2" s="56"/>
      <c r="Z2" s="58" t="s">
        <v>13</v>
      </c>
      <c r="AA2" s="58"/>
    </row>
    <row r="3" spans="1:27" ht="15.75" x14ac:dyDescent="0.25">
      <c r="A3" s="31"/>
      <c r="B3" s="36" t="s">
        <v>46</v>
      </c>
      <c r="C3" s="38" t="s">
        <v>47</v>
      </c>
      <c r="D3" s="36" t="s">
        <v>46</v>
      </c>
      <c r="E3" s="38" t="s">
        <v>47</v>
      </c>
      <c r="F3" s="36" t="s">
        <v>46</v>
      </c>
      <c r="G3" s="38" t="s">
        <v>47</v>
      </c>
      <c r="H3" s="36" t="s">
        <v>46</v>
      </c>
      <c r="I3" s="38" t="s">
        <v>47</v>
      </c>
      <c r="J3" s="36" t="s">
        <v>46</v>
      </c>
      <c r="K3" s="38" t="s">
        <v>47</v>
      </c>
      <c r="L3" s="36" t="s">
        <v>46</v>
      </c>
      <c r="M3" s="38" t="s">
        <v>47</v>
      </c>
      <c r="N3" s="36" t="s">
        <v>46</v>
      </c>
      <c r="O3" s="38" t="s">
        <v>47</v>
      </c>
      <c r="P3" s="36" t="s">
        <v>46</v>
      </c>
      <c r="Q3" s="38" t="s">
        <v>47</v>
      </c>
      <c r="R3" s="36" t="s">
        <v>46</v>
      </c>
      <c r="S3" s="38" t="s">
        <v>47</v>
      </c>
      <c r="T3" s="36" t="s">
        <v>46</v>
      </c>
      <c r="U3" s="38" t="s">
        <v>47</v>
      </c>
      <c r="V3" s="36" t="s">
        <v>46</v>
      </c>
      <c r="W3" s="38" t="s">
        <v>47</v>
      </c>
      <c r="X3" s="36" t="s">
        <v>46</v>
      </c>
      <c r="Y3" s="38" t="s">
        <v>47</v>
      </c>
      <c r="Z3" s="36" t="s">
        <v>46</v>
      </c>
      <c r="AA3" s="38" t="s">
        <v>47</v>
      </c>
    </row>
    <row r="4" spans="1:27" ht="15.75" x14ac:dyDescent="0.25">
      <c r="A4" s="8" t="s">
        <v>14</v>
      </c>
      <c r="B4" s="16">
        <v>5</v>
      </c>
      <c r="C4" s="17">
        <v>0</v>
      </c>
      <c r="D4" s="16">
        <v>0</v>
      </c>
      <c r="E4" s="17">
        <v>0</v>
      </c>
      <c r="F4" s="16">
        <v>9</v>
      </c>
      <c r="G4" s="17">
        <v>0</v>
      </c>
      <c r="H4" s="16">
        <v>4</v>
      </c>
      <c r="I4" s="17">
        <v>0</v>
      </c>
      <c r="J4" s="16">
        <v>3</v>
      </c>
      <c r="K4" s="17">
        <v>0</v>
      </c>
      <c r="L4" s="16">
        <v>1</v>
      </c>
      <c r="M4" s="17">
        <v>0</v>
      </c>
      <c r="N4" s="16">
        <v>7</v>
      </c>
      <c r="O4" s="17">
        <v>0</v>
      </c>
      <c r="P4" s="16">
        <v>80</v>
      </c>
      <c r="Q4" s="17">
        <v>0</v>
      </c>
      <c r="R4" s="16">
        <v>54</v>
      </c>
      <c r="S4" s="17">
        <v>0</v>
      </c>
      <c r="T4" s="16">
        <v>74</v>
      </c>
      <c r="U4" s="17">
        <v>0</v>
      </c>
      <c r="V4" s="16">
        <v>99</v>
      </c>
      <c r="W4" s="17">
        <v>0</v>
      </c>
      <c r="X4" s="16">
        <v>267</v>
      </c>
      <c r="Y4" s="17">
        <v>0</v>
      </c>
      <c r="Z4" s="16">
        <f>B4+D4+F4+H4+J4+L4+N4+P4+R4+T4+V4+X4</f>
        <v>603</v>
      </c>
      <c r="AA4" s="17">
        <f>C4+E4+G4+I4+K4+M4+O4+Q4+S4+U4+W4+Y4</f>
        <v>0</v>
      </c>
    </row>
    <row r="5" spans="1:27" ht="15.75" x14ac:dyDescent="0.25">
      <c r="A5" s="8" t="s">
        <v>15</v>
      </c>
      <c r="B5" s="16">
        <v>1</v>
      </c>
      <c r="C5" s="17">
        <v>0</v>
      </c>
      <c r="D5" s="16">
        <v>0</v>
      </c>
      <c r="E5" s="17">
        <v>0</v>
      </c>
      <c r="F5" s="16">
        <v>3</v>
      </c>
      <c r="G5" s="17">
        <v>0</v>
      </c>
      <c r="H5" s="16">
        <v>0</v>
      </c>
      <c r="I5" s="17">
        <v>0</v>
      </c>
      <c r="J5" s="16">
        <v>1</v>
      </c>
      <c r="K5" s="17">
        <v>0</v>
      </c>
      <c r="L5" s="16">
        <v>1</v>
      </c>
      <c r="M5" s="17">
        <v>0</v>
      </c>
      <c r="N5" s="16">
        <v>7</v>
      </c>
      <c r="O5" s="17">
        <v>0</v>
      </c>
      <c r="P5" s="16">
        <v>20</v>
      </c>
      <c r="Q5" s="17">
        <v>0</v>
      </c>
      <c r="R5" s="16">
        <v>22</v>
      </c>
      <c r="S5" s="17">
        <v>0</v>
      </c>
      <c r="T5" s="16">
        <v>33</v>
      </c>
      <c r="U5" s="17">
        <v>0</v>
      </c>
      <c r="V5" s="16">
        <v>26</v>
      </c>
      <c r="W5" s="17">
        <v>0</v>
      </c>
      <c r="X5" s="16">
        <v>47</v>
      </c>
      <c r="Y5" s="17">
        <v>0</v>
      </c>
      <c r="Z5" s="16">
        <f t="shared" ref="Z5:Z29" si="0">B5+D5+F5+H5+J5+L5+N5+P5+R5+T5+V5+X5</f>
        <v>161</v>
      </c>
      <c r="AA5" s="17">
        <f t="shared" ref="AA5:AA29" si="1">C5+E5+G5+I5+K5+M5+O5+Q5+S5+U5+W5+Y5</f>
        <v>0</v>
      </c>
    </row>
    <row r="6" spans="1:27" ht="15.75" x14ac:dyDescent="0.25">
      <c r="A6" s="8" t="s">
        <v>16</v>
      </c>
      <c r="B6" s="16">
        <v>66</v>
      </c>
      <c r="C6" s="17">
        <v>0</v>
      </c>
      <c r="D6" s="16">
        <v>0</v>
      </c>
      <c r="E6" s="17">
        <v>0</v>
      </c>
      <c r="F6" s="16">
        <v>75</v>
      </c>
      <c r="G6" s="17">
        <v>1</v>
      </c>
      <c r="H6" s="16">
        <v>144</v>
      </c>
      <c r="I6" s="17">
        <v>3</v>
      </c>
      <c r="J6" s="16">
        <v>188</v>
      </c>
      <c r="K6" s="17">
        <v>0</v>
      </c>
      <c r="L6" s="16">
        <v>254</v>
      </c>
      <c r="M6" s="17">
        <v>0</v>
      </c>
      <c r="N6" s="16">
        <v>326</v>
      </c>
      <c r="O6" s="17">
        <v>1</v>
      </c>
      <c r="P6" s="16">
        <v>586</v>
      </c>
      <c r="Q6" s="17">
        <v>0</v>
      </c>
      <c r="R6" s="16">
        <v>793</v>
      </c>
      <c r="S6" s="17">
        <v>0</v>
      </c>
      <c r="T6" s="16">
        <v>1069</v>
      </c>
      <c r="U6" s="17">
        <v>0</v>
      </c>
      <c r="V6" s="16">
        <v>1236</v>
      </c>
      <c r="W6" s="17">
        <v>0</v>
      </c>
      <c r="X6" s="16">
        <v>777</v>
      </c>
      <c r="Y6" s="17">
        <v>0</v>
      </c>
      <c r="Z6" s="16">
        <f t="shared" si="0"/>
        <v>5514</v>
      </c>
      <c r="AA6" s="17">
        <f t="shared" si="1"/>
        <v>5</v>
      </c>
    </row>
    <row r="7" spans="1:27" ht="15.75" x14ac:dyDescent="0.25">
      <c r="A7" s="8" t="s">
        <v>17</v>
      </c>
      <c r="B7" s="19">
        <v>0</v>
      </c>
      <c r="C7" s="20">
        <v>0</v>
      </c>
      <c r="D7" s="19">
        <v>0</v>
      </c>
      <c r="E7" s="20">
        <v>0</v>
      </c>
      <c r="F7" s="19">
        <v>0</v>
      </c>
      <c r="G7" s="20">
        <v>0</v>
      </c>
      <c r="H7" s="19">
        <v>0</v>
      </c>
      <c r="I7" s="20">
        <v>0</v>
      </c>
      <c r="J7" s="19">
        <v>0</v>
      </c>
      <c r="K7" s="20">
        <v>0</v>
      </c>
      <c r="L7" s="19">
        <v>0</v>
      </c>
      <c r="M7" s="20">
        <v>0</v>
      </c>
      <c r="N7" s="19">
        <v>0</v>
      </c>
      <c r="O7" s="20">
        <v>0</v>
      </c>
      <c r="P7" s="19">
        <v>0</v>
      </c>
      <c r="Q7" s="20">
        <v>0</v>
      </c>
      <c r="R7" s="19">
        <v>0</v>
      </c>
      <c r="S7" s="20">
        <v>0</v>
      </c>
      <c r="T7" s="19">
        <v>0</v>
      </c>
      <c r="U7" s="20">
        <v>0</v>
      </c>
      <c r="V7" s="19">
        <v>0</v>
      </c>
      <c r="W7" s="20">
        <v>0</v>
      </c>
      <c r="X7" s="19">
        <v>0</v>
      </c>
      <c r="Y7" s="20">
        <v>0</v>
      </c>
      <c r="Z7" s="19">
        <f t="shared" si="0"/>
        <v>0</v>
      </c>
      <c r="AA7" s="20">
        <f t="shared" si="1"/>
        <v>0</v>
      </c>
    </row>
    <row r="8" spans="1:27" ht="15.75" x14ac:dyDescent="0.25">
      <c r="A8" s="10" t="s">
        <v>18</v>
      </c>
      <c r="B8" s="16"/>
      <c r="C8" s="17"/>
      <c r="D8" s="16"/>
      <c r="E8" s="17"/>
      <c r="F8" s="16"/>
      <c r="G8" s="17"/>
      <c r="H8" s="16"/>
      <c r="I8" s="17"/>
      <c r="J8" s="16"/>
      <c r="K8" s="17"/>
      <c r="L8" s="16"/>
      <c r="M8" s="17"/>
      <c r="N8" s="16"/>
      <c r="O8" s="17"/>
      <c r="P8" s="16"/>
      <c r="Q8" s="17"/>
      <c r="R8" s="16"/>
      <c r="S8" s="17"/>
      <c r="T8" s="16"/>
      <c r="U8" s="17"/>
      <c r="V8" s="16"/>
      <c r="W8" s="17"/>
      <c r="X8" s="16"/>
      <c r="Y8" s="17"/>
      <c r="Z8" s="16"/>
      <c r="AA8" s="17"/>
    </row>
    <row r="9" spans="1:27" ht="15.75" x14ac:dyDescent="0.25">
      <c r="A9" s="8" t="s">
        <v>19</v>
      </c>
      <c r="B9" s="16">
        <v>0</v>
      </c>
      <c r="C9" s="17">
        <v>0</v>
      </c>
      <c r="D9" s="16">
        <v>0</v>
      </c>
      <c r="E9" s="17">
        <v>0</v>
      </c>
      <c r="F9" s="16">
        <v>0</v>
      </c>
      <c r="G9" s="17">
        <v>0</v>
      </c>
      <c r="H9" s="16">
        <v>0</v>
      </c>
      <c r="I9" s="17">
        <v>0</v>
      </c>
      <c r="J9" s="16">
        <v>0</v>
      </c>
      <c r="K9" s="17">
        <v>0</v>
      </c>
      <c r="L9" s="16">
        <v>0</v>
      </c>
      <c r="M9" s="17">
        <v>0</v>
      </c>
      <c r="N9" s="16">
        <v>0</v>
      </c>
      <c r="O9" s="17">
        <v>0</v>
      </c>
      <c r="P9" s="16">
        <v>0</v>
      </c>
      <c r="Q9" s="17">
        <v>0</v>
      </c>
      <c r="R9" s="16">
        <v>0</v>
      </c>
      <c r="S9" s="17">
        <v>0</v>
      </c>
      <c r="T9" s="16">
        <v>0</v>
      </c>
      <c r="U9" s="17">
        <v>0</v>
      </c>
      <c r="V9" s="16">
        <v>0</v>
      </c>
      <c r="W9" s="17">
        <v>0</v>
      </c>
      <c r="X9" s="16">
        <v>0</v>
      </c>
      <c r="Y9" s="17">
        <v>0</v>
      </c>
      <c r="Z9" s="16">
        <f t="shared" si="0"/>
        <v>0</v>
      </c>
      <c r="AA9" s="17">
        <f t="shared" si="1"/>
        <v>0</v>
      </c>
    </row>
    <row r="10" spans="1:27" ht="15.75" x14ac:dyDescent="0.25">
      <c r="A10" s="8" t="s">
        <v>20</v>
      </c>
      <c r="B10" s="16">
        <v>4</v>
      </c>
      <c r="C10" s="17">
        <v>0</v>
      </c>
      <c r="D10" s="16">
        <v>0</v>
      </c>
      <c r="E10" s="17">
        <v>0</v>
      </c>
      <c r="F10" s="16">
        <v>15</v>
      </c>
      <c r="G10" s="17">
        <v>0</v>
      </c>
      <c r="H10" s="16">
        <v>22</v>
      </c>
      <c r="I10" s="17">
        <v>1</v>
      </c>
      <c r="J10" s="16">
        <v>11</v>
      </c>
      <c r="K10" s="17">
        <v>0</v>
      </c>
      <c r="L10" s="16">
        <v>16</v>
      </c>
      <c r="M10" s="17">
        <v>0</v>
      </c>
      <c r="N10" s="16">
        <v>25</v>
      </c>
      <c r="O10" s="17">
        <v>1</v>
      </c>
      <c r="P10" s="16">
        <v>93</v>
      </c>
      <c r="Q10" s="17">
        <v>0</v>
      </c>
      <c r="R10" s="16">
        <v>73</v>
      </c>
      <c r="S10" s="17">
        <v>0</v>
      </c>
      <c r="T10" s="16">
        <v>70</v>
      </c>
      <c r="U10" s="17">
        <v>0</v>
      </c>
      <c r="V10" s="16">
        <v>100</v>
      </c>
      <c r="W10" s="17">
        <v>0</v>
      </c>
      <c r="X10" s="16">
        <v>91</v>
      </c>
      <c r="Y10" s="17">
        <v>2</v>
      </c>
      <c r="Z10" s="16">
        <f t="shared" si="0"/>
        <v>520</v>
      </c>
      <c r="AA10" s="17">
        <f t="shared" si="1"/>
        <v>4</v>
      </c>
    </row>
    <row r="11" spans="1:27" ht="15.75" x14ac:dyDescent="0.25">
      <c r="A11" s="8" t="s">
        <v>21</v>
      </c>
      <c r="B11" s="16">
        <v>0</v>
      </c>
      <c r="C11" s="17">
        <v>0</v>
      </c>
      <c r="D11" s="16">
        <v>0</v>
      </c>
      <c r="E11" s="17">
        <v>0</v>
      </c>
      <c r="F11" s="16">
        <v>0</v>
      </c>
      <c r="G11" s="17">
        <v>0</v>
      </c>
      <c r="H11" s="16">
        <v>2</v>
      </c>
      <c r="I11" s="17">
        <v>0</v>
      </c>
      <c r="J11" s="16">
        <v>0</v>
      </c>
      <c r="K11" s="17">
        <v>0</v>
      </c>
      <c r="L11" s="16">
        <v>0</v>
      </c>
      <c r="M11" s="17">
        <v>0</v>
      </c>
      <c r="N11" s="16">
        <v>0</v>
      </c>
      <c r="O11" s="17">
        <v>0</v>
      </c>
      <c r="P11" s="16">
        <v>0</v>
      </c>
      <c r="Q11" s="17">
        <v>0</v>
      </c>
      <c r="R11" s="16">
        <v>1</v>
      </c>
      <c r="S11" s="17">
        <v>0</v>
      </c>
      <c r="T11" s="16">
        <v>2</v>
      </c>
      <c r="U11" s="17">
        <v>0</v>
      </c>
      <c r="V11" s="16">
        <v>1</v>
      </c>
      <c r="W11" s="17">
        <v>0</v>
      </c>
      <c r="X11" s="16">
        <v>9</v>
      </c>
      <c r="Y11" s="17">
        <v>0</v>
      </c>
      <c r="Z11" s="16">
        <f t="shared" si="0"/>
        <v>15</v>
      </c>
      <c r="AA11" s="17">
        <f t="shared" si="1"/>
        <v>0</v>
      </c>
    </row>
    <row r="12" spans="1:27" ht="15.75" x14ac:dyDescent="0.25">
      <c r="A12" s="8" t="s">
        <v>22</v>
      </c>
      <c r="B12" s="19">
        <v>0</v>
      </c>
      <c r="C12" s="20">
        <v>0</v>
      </c>
      <c r="D12" s="19">
        <v>0</v>
      </c>
      <c r="E12" s="20">
        <v>0</v>
      </c>
      <c r="F12" s="19">
        <v>7</v>
      </c>
      <c r="G12" s="20">
        <v>0</v>
      </c>
      <c r="H12" s="19">
        <v>2</v>
      </c>
      <c r="I12" s="20">
        <v>0</v>
      </c>
      <c r="J12" s="19">
        <v>0</v>
      </c>
      <c r="K12" s="20">
        <v>0</v>
      </c>
      <c r="L12" s="19">
        <v>0</v>
      </c>
      <c r="M12" s="20">
        <v>0</v>
      </c>
      <c r="N12" s="19">
        <v>8</v>
      </c>
      <c r="O12" s="20">
        <v>0</v>
      </c>
      <c r="P12" s="19">
        <v>14</v>
      </c>
      <c r="Q12" s="20">
        <v>1</v>
      </c>
      <c r="R12" s="19">
        <v>45</v>
      </c>
      <c r="S12" s="20">
        <v>0</v>
      </c>
      <c r="T12" s="19">
        <v>91</v>
      </c>
      <c r="U12" s="20">
        <v>0</v>
      </c>
      <c r="V12" s="19">
        <v>182</v>
      </c>
      <c r="W12" s="20">
        <v>0</v>
      </c>
      <c r="X12" s="19">
        <v>455</v>
      </c>
      <c r="Y12" s="20">
        <v>0</v>
      </c>
      <c r="Z12" s="19">
        <f t="shared" si="0"/>
        <v>804</v>
      </c>
      <c r="AA12" s="20">
        <f t="shared" si="1"/>
        <v>1</v>
      </c>
    </row>
    <row r="13" spans="1:27" ht="15.75" x14ac:dyDescent="0.25">
      <c r="A13" s="10" t="s">
        <v>23</v>
      </c>
      <c r="B13" s="16"/>
      <c r="C13" s="17"/>
      <c r="D13" s="16"/>
      <c r="E13" s="17"/>
      <c r="F13" s="16"/>
      <c r="G13" s="17"/>
      <c r="H13" s="16"/>
      <c r="I13" s="17"/>
      <c r="J13" s="16"/>
      <c r="K13" s="17"/>
      <c r="L13" s="16"/>
      <c r="M13" s="17"/>
      <c r="N13" s="16"/>
      <c r="O13" s="17"/>
      <c r="P13" s="16"/>
      <c r="Q13" s="17"/>
      <c r="R13" s="16"/>
      <c r="S13" s="17"/>
      <c r="T13" s="16"/>
      <c r="U13" s="17"/>
      <c r="V13" s="16"/>
      <c r="W13" s="17"/>
      <c r="X13" s="16"/>
      <c r="Y13" s="17"/>
      <c r="Z13" s="16"/>
      <c r="AA13" s="17"/>
    </row>
    <row r="14" spans="1:27" ht="15.75" x14ac:dyDescent="0.25">
      <c r="A14" s="8" t="s">
        <v>24</v>
      </c>
      <c r="B14" s="16">
        <v>6</v>
      </c>
      <c r="C14" s="17">
        <v>0</v>
      </c>
      <c r="D14" s="16">
        <v>0</v>
      </c>
      <c r="E14" s="17">
        <v>0</v>
      </c>
      <c r="F14" s="16">
        <v>8</v>
      </c>
      <c r="G14" s="17">
        <v>0</v>
      </c>
      <c r="H14" s="16">
        <v>13</v>
      </c>
      <c r="I14" s="17">
        <v>0</v>
      </c>
      <c r="J14" s="16">
        <v>2</v>
      </c>
      <c r="K14" s="17">
        <v>0</v>
      </c>
      <c r="L14" s="16">
        <v>7</v>
      </c>
      <c r="M14" s="17">
        <v>0</v>
      </c>
      <c r="N14" s="16">
        <v>154</v>
      </c>
      <c r="O14" s="17">
        <v>7</v>
      </c>
      <c r="P14" s="16">
        <v>503</v>
      </c>
      <c r="Q14" s="17">
        <v>0</v>
      </c>
      <c r="R14" s="16">
        <v>527</v>
      </c>
      <c r="S14" s="17">
        <v>9</v>
      </c>
      <c r="T14" s="16">
        <v>914</v>
      </c>
      <c r="U14" s="17">
        <v>3</v>
      </c>
      <c r="V14" s="16">
        <v>1246</v>
      </c>
      <c r="W14" s="17">
        <v>24</v>
      </c>
      <c r="X14" s="16">
        <v>1864</v>
      </c>
      <c r="Y14" s="17">
        <v>6</v>
      </c>
      <c r="Z14" s="16">
        <f t="shared" si="0"/>
        <v>5244</v>
      </c>
      <c r="AA14" s="17">
        <f t="shared" si="1"/>
        <v>49</v>
      </c>
    </row>
    <row r="15" spans="1:27" ht="15.75" x14ac:dyDescent="0.25">
      <c r="A15" s="8" t="s">
        <v>25</v>
      </c>
      <c r="B15" s="16">
        <v>0</v>
      </c>
      <c r="C15" s="17">
        <v>0</v>
      </c>
      <c r="D15" s="16">
        <v>0</v>
      </c>
      <c r="E15" s="17">
        <v>0</v>
      </c>
      <c r="F15" s="16">
        <v>0</v>
      </c>
      <c r="G15" s="17">
        <v>0</v>
      </c>
      <c r="H15" s="16">
        <v>5</v>
      </c>
      <c r="I15" s="17">
        <v>0</v>
      </c>
      <c r="J15" s="16">
        <v>2</v>
      </c>
      <c r="K15" s="17">
        <v>0</v>
      </c>
      <c r="L15" s="16">
        <v>32</v>
      </c>
      <c r="M15" s="17">
        <v>0</v>
      </c>
      <c r="N15" s="16">
        <v>14</v>
      </c>
      <c r="O15" s="17">
        <v>1</v>
      </c>
      <c r="P15" s="16">
        <v>23</v>
      </c>
      <c r="Q15" s="17">
        <v>0</v>
      </c>
      <c r="R15" s="16">
        <v>32</v>
      </c>
      <c r="S15" s="17">
        <v>0</v>
      </c>
      <c r="T15" s="16">
        <v>39</v>
      </c>
      <c r="U15" s="17">
        <v>0</v>
      </c>
      <c r="V15" s="16">
        <v>61</v>
      </c>
      <c r="W15" s="17">
        <v>0</v>
      </c>
      <c r="X15" s="16">
        <v>43</v>
      </c>
      <c r="Y15" s="17">
        <v>1</v>
      </c>
      <c r="Z15" s="16">
        <f t="shared" si="0"/>
        <v>251</v>
      </c>
      <c r="AA15" s="17">
        <f t="shared" si="1"/>
        <v>2</v>
      </c>
    </row>
    <row r="16" spans="1:27" ht="15.75" x14ac:dyDescent="0.25">
      <c r="A16" s="8" t="s">
        <v>26</v>
      </c>
      <c r="B16" s="16">
        <v>0</v>
      </c>
      <c r="C16" s="17">
        <v>0</v>
      </c>
      <c r="D16" s="16">
        <v>0</v>
      </c>
      <c r="E16" s="17">
        <v>0</v>
      </c>
      <c r="F16" s="16">
        <v>0</v>
      </c>
      <c r="G16" s="17">
        <v>0</v>
      </c>
      <c r="H16" s="16">
        <v>0</v>
      </c>
      <c r="I16" s="17">
        <v>0</v>
      </c>
      <c r="J16" s="16">
        <v>0</v>
      </c>
      <c r="K16" s="17">
        <v>0</v>
      </c>
      <c r="L16" s="16">
        <v>0</v>
      </c>
      <c r="M16" s="17">
        <v>0</v>
      </c>
      <c r="N16" s="16">
        <v>1</v>
      </c>
      <c r="O16" s="17">
        <v>0</v>
      </c>
      <c r="P16" s="16">
        <v>2</v>
      </c>
      <c r="Q16" s="17">
        <v>0</v>
      </c>
      <c r="R16" s="16">
        <v>4</v>
      </c>
      <c r="S16" s="17">
        <v>0</v>
      </c>
      <c r="T16" s="16">
        <v>2</v>
      </c>
      <c r="U16" s="17">
        <v>0</v>
      </c>
      <c r="V16" s="16">
        <v>4</v>
      </c>
      <c r="W16" s="17">
        <v>0</v>
      </c>
      <c r="X16" s="16">
        <v>2</v>
      </c>
      <c r="Y16" s="17">
        <v>0</v>
      </c>
      <c r="Z16" s="16">
        <f t="shared" si="0"/>
        <v>15</v>
      </c>
      <c r="AA16" s="17">
        <f t="shared" si="1"/>
        <v>0</v>
      </c>
    </row>
    <row r="17" spans="1:27" ht="15.75" x14ac:dyDescent="0.25">
      <c r="A17" s="11" t="s">
        <v>27</v>
      </c>
      <c r="B17" s="16">
        <v>294</v>
      </c>
      <c r="C17" s="17">
        <v>0</v>
      </c>
      <c r="D17" s="16">
        <v>422</v>
      </c>
      <c r="E17" s="17">
        <v>0</v>
      </c>
      <c r="F17" s="16">
        <v>149</v>
      </c>
      <c r="G17" s="17">
        <v>0</v>
      </c>
      <c r="H17" s="16">
        <v>80</v>
      </c>
      <c r="I17" s="17">
        <v>32</v>
      </c>
      <c r="J17" s="16">
        <v>56</v>
      </c>
      <c r="K17" s="17">
        <v>8</v>
      </c>
      <c r="L17" s="16">
        <v>48</v>
      </c>
      <c r="M17" s="17">
        <v>1</v>
      </c>
      <c r="N17" s="16">
        <v>256</v>
      </c>
      <c r="O17" s="17">
        <v>0</v>
      </c>
      <c r="P17" s="16">
        <v>458</v>
      </c>
      <c r="Q17" s="17">
        <v>5</v>
      </c>
      <c r="R17" s="16">
        <v>457</v>
      </c>
      <c r="S17" s="17">
        <v>1</v>
      </c>
      <c r="T17" s="16">
        <v>558</v>
      </c>
      <c r="U17" s="17">
        <v>1</v>
      </c>
      <c r="V17" s="16">
        <v>747</v>
      </c>
      <c r="W17" s="17">
        <v>2</v>
      </c>
      <c r="X17" s="16">
        <v>858</v>
      </c>
      <c r="Y17" s="17">
        <v>1</v>
      </c>
      <c r="Z17" s="16">
        <f t="shared" si="0"/>
        <v>4383</v>
      </c>
      <c r="AA17" s="17">
        <f t="shared" si="1"/>
        <v>51</v>
      </c>
    </row>
    <row r="18" spans="1:27" ht="15.75" x14ac:dyDescent="0.25">
      <c r="A18" s="8" t="s">
        <v>28</v>
      </c>
      <c r="B18" s="16">
        <v>1</v>
      </c>
      <c r="C18" s="17">
        <v>0</v>
      </c>
      <c r="D18" s="16">
        <v>0</v>
      </c>
      <c r="E18" s="17">
        <v>0</v>
      </c>
      <c r="F18" s="16">
        <v>11</v>
      </c>
      <c r="G18" s="17">
        <v>0</v>
      </c>
      <c r="H18" s="16">
        <v>9</v>
      </c>
      <c r="I18" s="17">
        <v>0</v>
      </c>
      <c r="J18" s="16">
        <v>9</v>
      </c>
      <c r="K18" s="17">
        <v>0</v>
      </c>
      <c r="L18" s="16">
        <v>3</v>
      </c>
      <c r="M18" s="17">
        <v>0</v>
      </c>
      <c r="N18" s="16">
        <v>10</v>
      </c>
      <c r="O18" s="17">
        <v>0</v>
      </c>
      <c r="P18" s="16">
        <v>37</v>
      </c>
      <c r="Q18" s="17">
        <v>0</v>
      </c>
      <c r="R18" s="16">
        <v>94</v>
      </c>
      <c r="S18" s="17">
        <v>0</v>
      </c>
      <c r="T18" s="16">
        <v>99</v>
      </c>
      <c r="U18" s="17">
        <v>0</v>
      </c>
      <c r="V18" s="16">
        <v>121</v>
      </c>
      <c r="W18" s="17">
        <v>0</v>
      </c>
      <c r="X18" s="16">
        <v>147</v>
      </c>
      <c r="Y18" s="17">
        <v>0</v>
      </c>
      <c r="Z18" s="16">
        <f t="shared" si="0"/>
        <v>541</v>
      </c>
      <c r="AA18" s="17">
        <f t="shared" si="1"/>
        <v>0</v>
      </c>
    </row>
    <row r="19" spans="1:27" ht="15.75" x14ac:dyDescent="0.25">
      <c r="A19" s="12" t="s">
        <v>29</v>
      </c>
      <c r="B19" s="19">
        <v>1</v>
      </c>
      <c r="C19" s="20">
        <v>0</v>
      </c>
      <c r="D19" s="19">
        <v>0</v>
      </c>
      <c r="E19" s="20">
        <v>0</v>
      </c>
      <c r="F19" s="19">
        <v>6</v>
      </c>
      <c r="G19" s="20">
        <v>0</v>
      </c>
      <c r="H19" s="19">
        <v>6</v>
      </c>
      <c r="I19" s="20">
        <v>0</v>
      </c>
      <c r="J19" s="19">
        <v>1</v>
      </c>
      <c r="K19" s="20">
        <v>0</v>
      </c>
      <c r="L19" s="19">
        <v>1</v>
      </c>
      <c r="M19" s="20">
        <v>0</v>
      </c>
      <c r="N19" s="19">
        <v>21</v>
      </c>
      <c r="O19" s="20">
        <v>0</v>
      </c>
      <c r="P19" s="19">
        <v>30</v>
      </c>
      <c r="Q19" s="20">
        <v>0</v>
      </c>
      <c r="R19" s="19">
        <v>55</v>
      </c>
      <c r="S19" s="20">
        <v>0</v>
      </c>
      <c r="T19" s="19">
        <v>87</v>
      </c>
      <c r="U19" s="20">
        <v>0</v>
      </c>
      <c r="V19" s="19">
        <v>66</v>
      </c>
      <c r="W19" s="20">
        <v>0</v>
      </c>
      <c r="X19" s="19">
        <v>27</v>
      </c>
      <c r="Y19" s="20">
        <v>0</v>
      </c>
      <c r="Z19" s="19">
        <f t="shared" si="0"/>
        <v>301</v>
      </c>
      <c r="AA19" s="20">
        <f t="shared" si="1"/>
        <v>0</v>
      </c>
    </row>
    <row r="20" spans="1:27" ht="15.75" x14ac:dyDescent="0.25">
      <c r="A20" s="10" t="s">
        <v>30</v>
      </c>
      <c r="B20" s="16"/>
      <c r="C20" s="17"/>
      <c r="D20" s="16"/>
      <c r="E20" s="17"/>
      <c r="F20" s="16"/>
      <c r="G20" s="17"/>
      <c r="H20" s="16"/>
      <c r="I20" s="17"/>
      <c r="J20" s="16"/>
      <c r="K20" s="17"/>
      <c r="L20" s="16"/>
      <c r="M20" s="17"/>
      <c r="N20" s="16"/>
      <c r="O20" s="17"/>
      <c r="P20" s="16"/>
      <c r="Q20" s="17"/>
      <c r="R20" s="16"/>
      <c r="S20" s="17"/>
      <c r="T20" s="16"/>
      <c r="U20" s="17"/>
      <c r="V20" s="16"/>
      <c r="W20" s="17"/>
      <c r="X20" s="16"/>
      <c r="Y20" s="17"/>
      <c r="Z20" s="16"/>
      <c r="AA20" s="17"/>
    </row>
    <row r="21" spans="1:27" ht="15.75" x14ac:dyDescent="0.25">
      <c r="A21" s="8" t="s">
        <v>31</v>
      </c>
      <c r="B21" s="16">
        <v>0</v>
      </c>
      <c r="C21" s="17">
        <v>0</v>
      </c>
      <c r="D21" s="16">
        <v>0</v>
      </c>
      <c r="E21" s="17">
        <v>0</v>
      </c>
      <c r="F21" s="16">
        <v>0</v>
      </c>
      <c r="G21" s="17">
        <v>0</v>
      </c>
      <c r="H21" s="16">
        <v>0</v>
      </c>
      <c r="I21" s="17">
        <v>0</v>
      </c>
      <c r="J21" s="16">
        <v>0</v>
      </c>
      <c r="K21" s="17">
        <v>0</v>
      </c>
      <c r="L21" s="16">
        <v>0</v>
      </c>
      <c r="M21" s="17">
        <v>0</v>
      </c>
      <c r="N21" s="16">
        <v>0</v>
      </c>
      <c r="O21" s="17">
        <v>0</v>
      </c>
      <c r="P21" s="16">
        <v>0</v>
      </c>
      <c r="Q21" s="17">
        <v>0</v>
      </c>
      <c r="R21" s="16">
        <v>1</v>
      </c>
      <c r="S21" s="17">
        <v>0</v>
      </c>
      <c r="T21" s="16">
        <v>0</v>
      </c>
      <c r="U21" s="17">
        <v>0</v>
      </c>
      <c r="V21" s="16">
        <v>2</v>
      </c>
      <c r="W21" s="17">
        <v>0</v>
      </c>
      <c r="X21" s="16">
        <v>1</v>
      </c>
      <c r="Y21" s="17">
        <v>0</v>
      </c>
      <c r="Z21" s="16">
        <f t="shared" si="0"/>
        <v>4</v>
      </c>
      <c r="AA21" s="17">
        <f t="shared" si="1"/>
        <v>0</v>
      </c>
    </row>
    <row r="22" spans="1:27" ht="15.75" x14ac:dyDescent="0.25">
      <c r="A22" s="8" t="s">
        <v>32</v>
      </c>
      <c r="B22" s="16">
        <v>0</v>
      </c>
      <c r="C22" s="17">
        <v>0</v>
      </c>
      <c r="D22" s="16">
        <v>0</v>
      </c>
      <c r="E22" s="17">
        <v>0</v>
      </c>
      <c r="F22" s="16">
        <v>0</v>
      </c>
      <c r="G22" s="17">
        <v>0</v>
      </c>
      <c r="H22" s="16">
        <v>0</v>
      </c>
      <c r="I22" s="17">
        <v>0</v>
      </c>
      <c r="J22" s="16">
        <v>0</v>
      </c>
      <c r="K22" s="17">
        <v>0</v>
      </c>
      <c r="L22" s="16">
        <v>1</v>
      </c>
      <c r="M22" s="17">
        <v>0</v>
      </c>
      <c r="N22" s="16">
        <v>1</v>
      </c>
      <c r="O22" s="17">
        <v>0</v>
      </c>
      <c r="P22" s="16">
        <v>2</v>
      </c>
      <c r="Q22" s="17">
        <v>0</v>
      </c>
      <c r="R22" s="16">
        <v>2</v>
      </c>
      <c r="S22" s="17">
        <v>0</v>
      </c>
      <c r="T22" s="16">
        <v>35</v>
      </c>
      <c r="U22" s="17">
        <v>0</v>
      </c>
      <c r="V22" s="16">
        <v>18</v>
      </c>
      <c r="W22" s="17">
        <v>0</v>
      </c>
      <c r="X22" s="16">
        <v>17</v>
      </c>
      <c r="Y22" s="17">
        <v>0</v>
      </c>
      <c r="Z22" s="16">
        <f t="shared" si="0"/>
        <v>76</v>
      </c>
      <c r="AA22" s="17">
        <f t="shared" si="1"/>
        <v>0</v>
      </c>
    </row>
    <row r="23" spans="1:27" ht="15.75" x14ac:dyDescent="0.25">
      <c r="A23" s="8" t="s">
        <v>33</v>
      </c>
      <c r="B23" s="16">
        <v>1</v>
      </c>
      <c r="C23" s="17">
        <v>0</v>
      </c>
      <c r="D23" s="16">
        <v>0</v>
      </c>
      <c r="E23" s="17">
        <v>0</v>
      </c>
      <c r="F23" s="16">
        <v>4</v>
      </c>
      <c r="G23" s="17">
        <v>0</v>
      </c>
      <c r="H23" s="16">
        <v>1</v>
      </c>
      <c r="I23" s="17">
        <v>0</v>
      </c>
      <c r="J23" s="16">
        <v>1</v>
      </c>
      <c r="K23" s="17">
        <v>0</v>
      </c>
      <c r="L23" s="16">
        <v>4</v>
      </c>
      <c r="M23" s="17">
        <v>0</v>
      </c>
      <c r="N23" s="16">
        <v>4</v>
      </c>
      <c r="O23" s="17">
        <v>0</v>
      </c>
      <c r="P23" s="16">
        <v>25</v>
      </c>
      <c r="Q23" s="17">
        <v>0</v>
      </c>
      <c r="R23" s="16">
        <v>36</v>
      </c>
      <c r="S23" s="17">
        <v>0</v>
      </c>
      <c r="T23" s="16">
        <v>23</v>
      </c>
      <c r="U23" s="17">
        <v>0</v>
      </c>
      <c r="V23" s="16">
        <v>26</v>
      </c>
      <c r="W23" s="17">
        <v>0</v>
      </c>
      <c r="X23" s="16">
        <v>89</v>
      </c>
      <c r="Y23" s="17">
        <v>0</v>
      </c>
      <c r="Z23" s="16">
        <f t="shared" si="0"/>
        <v>214</v>
      </c>
      <c r="AA23" s="17">
        <f t="shared" si="1"/>
        <v>0</v>
      </c>
    </row>
    <row r="24" spans="1:27" ht="15.75" x14ac:dyDescent="0.25">
      <c r="A24" s="8" t="s">
        <v>34</v>
      </c>
      <c r="B24" s="16">
        <v>0</v>
      </c>
      <c r="C24" s="17">
        <v>0</v>
      </c>
      <c r="D24" s="16">
        <v>0</v>
      </c>
      <c r="E24" s="17">
        <v>0</v>
      </c>
      <c r="F24" s="16">
        <v>26</v>
      </c>
      <c r="G24" s="17">
        <v>0</v>
      </c>
      <c r="H24" s="16">
        <v>37</v>
      </c>
      <c r="I24" s="17">
        <v>0</v>
      </c>
      <c r="J24" s="16">
        <v>18</v>
      </c>
      <c r="K24" s="17">
        <v>0</v>
      </c>
      <c r="L24" s="16">
        <v>21</v>
      </c>
      <c r="M24" s="17">
        <v>0</v>
      </c>
      <c r="N24" s="16">
        <v>574</v>
      </c>
      <c r="O24" s="17">
        <v>0</v>
      </c>
      <c r="P24" s="16">
        <v>1593</v>
      </c>
      <c r="Q24" s="17">
        <v>0</v>
      </c>
      <c r="R24" s="16">
        <v>1953</v>
      </c>
      <c r="S24" s="17">
        <v>0</v>
      </c>
      <c r="T24" s="16">
        <v>2622</v>
      </c>
      <c r="U24" s="17">
        <v>0</v>
      </c>
      <c r="V24" s="16">
        <v>4174</v>
      </c>
      <c r="W24" s="17">
        <v>0</v>
      </c>
      <c r="X24" s="16">
        <v>8030</v>
      </c>
      <c r="Y24" s="17">
        <v>2</v>
      </c>
      <c r="Z24" s="16">
        <f t="shared" si="0"/>
        <v>19048</v>
      </c>
      <c r="AA24" s="17">
        <f t="shared" si="1"/>
        <v>2</v>
      </c>
    </row>
    <row r="25" spans="1:27" ht="15.75" x14ac:dyDescent="0.25">
      <c r="A25" s="8" t="s">
        <v>35</v>
      </c>
      <c r="B25" s="16">
        <v>0</v>
      </c>
      <c r="C25" s="17">
        <v>0</v>
      </c>
      <c r="D25" s="16">
        <v>0</v>
      </c>
      <c r="E25" s="17">
        <v>0</v>
      </c>
      <c r="F25" s="16">
        <v>0</v>
      </c>
      <c r="G25" s="17">
        <v>0</v>
      </c>
      <c r="H25" s="16">
        <v>0</v>
      </c>
      <c r="I25" s="17">
        <v>0</v>
      </c>
      <c r="J25" s="16">
        <v>1</v>
      </c>
      <c r="K25" s="17">
        <v>0</v>
      </c>
      <c r="L25" s="16">
        <v>1</v>
      </c>
      <c r="M25" s="17">
        <v>0</v>
      </c>
      <c r="N25" s="16">
        <v>6</v>
      </c>
      <c r="O25" s="17">
        <v>4</v>
      </c>
      <c r="P25" s="16">
        <v>12</v>
      </c>
      <c r="Q25" s="17">
        <v>0</v>
      </c>
      <c r="R25" s="16">
        <v>20</v>
      </c>
      <c r="S25" s="17">
        <v>0</v>
      </c>
      <c r="T25" s="16">
        <v>44</v>
      </c>
      <c r="U25" s="17">
        <v>0</v>
      </c>
      <c r="V25" s="16">
        <v>84</v>
      </c>
      <c r="W25" s="17">
        <v>0</v>
      </c>
      <c r="X25" s="16">
        <v>50</v>
      </c>
      <c r="Y25" s="17">
        <v>0</v>
      </c>
      <c r="Z25" s="16">
        <f t="shared" si="0"/>
        <v>218</v>
      </c>
      <c r="AA25" s="17">
        <f t="shared" si="1"/>
        <v>4</v>
      </c>
    </row>
    <row r="26" spans="1:27" ht="15.75" x14ac:dyDescent="0.25">
      <c r="A26" s="8" t="s">
        <v>36</v>
      </c>
      <c r="B26" s="16">
        <v>18</v>
      </c>
      <c r="C26" s="17">
        <v>0</v>
      </c>
      <c r="D26" s="16">
        <v>1</v>
      </c>
      <c r="E26" s="17">
        <v>0</v>
      </c>
      <c r="F26" s="16">
        <v>160</v>
      </c>
      <c r="G26" s="17">
        <v>0</v>
      </c>
      <c r="H26" s="16">
        <v>190</v>
      </c>
      <c r="I26" s="17">
        <v>0</v>
      </c>
      <c r="J26" s="16">
        <v>200</v>
      </c>
      <c r="K26" s="17">
        <v>3</v>
      </c>
      <c r="L26" s="16">
        <v>82</v>
      </c>
      <c r="M26" s="17">
        <v>9</v>
      </c>
      <c r="N26" s="16">
        <v>224</v>
      </c>
      <c r="O26" s="17">
        <v>250</v>
      </c>
      <c r="P26" s="16">
        <v>211</v>
      </c>
      <c r="Q26" s="17">
        <v>19</v>
      </c>
      <c r="R26" s="16">
        <v>444</v>
      </c>
      <c r="S26" s="17">
        <v>1</v>
      </c>
      <c r="T26" s="16">
        <v>335</v>
      </c>
      <c r="U26" s="17">
        <v>1</v>
      </c>
      <c r="V26" s="16">
        <v>389</v>
      </c>
      <c r="W26" s="17">
        <v>0</v>
      </c>
      <c r="X26" s="16">
        <v>417</v>
      </c>
      <c r="Y26" s="17">
        <v>0</v>
      </c>
      <c r="Z26" s="16">
        <f t="shared" si="0"/>
        <v>2671</v>
      </c>
      <c r="AA26" s="17">
        <f t="shared" si="1"/>
        <v>283</v>
      </c>
    </row>
    <row r="27" spans="1:27" ht="15.75" x14ac:dyDescent="0.25">
      <c r="A27" s="8" t="s">
        <v>37</v>
      </c>
      <c r="B27" s="16">
        <v>0</v>
      </c>
      <c r="C27" s="17">
        <v>0</v>
      </c>
      <c r="D27" s="16">
        <v>0</v>
      </c>
      <c r="E27" s="17">
        <v>0</v>
      </c>
      <c r="F27" s="16">
        <v>0</v>
      </c>
      <c r="G27" s="17">
        <v>0</v>
      </c>
      <c r="H27" s="16">
        <v>1</v>
      </c>
      <c r="I27" s="17">
        <v>0</v>
      </c>
      <c r="J27" s="16">
        <v>0</v>
      </c>
      <c r="K27" s="17">
        <v>0</v>
      </c>
      <c r="L27" s="16">
        <v>0</v>
      </c>
      <c r="M27" s="17">
        <v>1</v>
      </c>
      <c r="N27" s="16">
        <v>1</v>
      </c>
      <c r="O27" s="17">
        <v>4</v>
      </c>
      <c r="P27" s="16">
        <v>0</v>
      </c>
      <c r="Q27" s="17">
        <v>9</v>
      </c>
      <c r="R27" s="16">
        <v>3</v>
      </c>
      <c r="S27" s="17">
        <v>38</v>
      </c>
      <c r="T27" s="16">
        <v>10</v>
      </c>
      <c r="U27" s="17">
        <v>11</v>
      </c>
      <c r="V27" s="16">
        <v>11</v>
      </c>
      <c r="W27" s="17">
        <v>0</v>
      </c>
      <c r="X27" s="16">
        <v>12</v>
      </c>
      <c r="Y27" s="17">
        <v>6</v>
      </c>
      <c r="Z27" s="16">
        <f t="shared" si="0"/>
        <v>38</v>
      </c>
      <c r="AA27" s="17">
        <f t="shared" si="1"/>
        <v>69</v>
      </c>
    </row>
    <row r="28" spans="1:27" ht="15.75" x14ac:dyDescent="0.25">
      <c r="A28" s="13"/>
      <c r="B28" s="32"/>
      <c r="C28" s="32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ht="15.75" x14ac:dyDescent="0.25">
      <c r="A29" s="15" t="s">
        <v>50</v>
      </c>
      <c r="B29" s="33">
        <f t="shared" ref="B29:Y29" si="2">SUM(B4:B28)</f>
        <v>397</v>
      </c>
      <c r="C29" s="33">
        <f t="shared" si="2"/>
        <v>0</v>
      </c>
      <c r="D29" s="24">
        <f t="shared" si="2"/>
        <v>423</v>
      </c>
      <c r="E29" s="24">
        <f t="shared" si="2"/>
        <v>0</v>
      </c>
      <c r="F29" s="24">
        <f t="shared" si="2"/>
        <v>473</v>
      </c>
      <c r="G29" s="24">
        <f t="shared" si="2"/>
        <v>1</v>
      </c>
      <c r="H29" s="24">
        <f t="shared" si="2"/>
        <v>516</v>
      </c>
      <c r="I29" s="24">
        <f t="shared" si="2"/>
        <v>36</v>
      </c>
      <c r="J29" s="24">
        <f t="shared" si="2"/>
        <v>493</v>
      </c>
      <c r="K29" s="24">
        <f t="shared" si="2"/>
        <v>11</v>
      </c>
      <c r="L29" s="24">
        <f t="shared" si="2"/>
        <v>472</v>
      </c>
      <c r="M29" s="24">
        <f t="shared" si="2"/>
        <v>11</v>
      </c>
      <c r="N29" s="25">
        <f t="shared" si="2"/>
        <v>1639</v>
      </c>
      <c r="O29" s="25">
        <f t="shared" si="2"/>
        <v>268</v>
      </c>
      <c r="P29" s="25">
        <f t="shared" si="2"/>
        <v>3689</v>
      </c>
      <c r="Q29" s="25">
        <f t="shared" si="2"/>
        <v>34</v>
      </c>
      <c r="R29" s="25">
        <f t="shared" si="2"/>
        <v>4616</v>
      </c>
      <c r="S29" s="25">
        <f t="shared" si="2"/>
        <v>49</v>
      </c>
      <c r="T29" s="25">
        <f t="shared" si="2"/>
        <v>6107</v>
      </c>
      <c r="U29" s="25">
        <f t="shared" si="2"/>
        <v>16</v>
      </c>
      <c r="V29" s="25">
        <f t="shared" si="2"/>
        <v>8593</v>
      </c>
      <c r="W29" s="25">
        <f t="shared" si="2"/>
        <v>26</v>
      </c>
      <c r="X29" s="25">
        <f t="shared" si="2"/>
        <v>13203</v>
      </c>
      <c r="Y29" s="25">
        <f t="shared" si="2"/>
        <v>18</v>
      </c>
      <c r="Z29" s="25">
        <f t="shared" si="0"/>
        <v>40621</v>
      </c>
      <c r="AA29" s="25">
        <f t="shared" si="1"/>
        <v>470</v>
      </c>
    </row>
    <row r="30" spans="1:27" x14ac:dyDescent="0.25">
      <c r="A30" s="5" t="s">
        <v>49</v>
      </c>
      <c r="B30" s="60">
        <f>SUM(B29,C29)</f>
        <v>397</v>
      </c>
      <c r="C30" s="60"/>
      <c r="D30" s="60">
        <f t="shared" ref="D30" si="3">SUM(D29,E29)</f>
        <v>423</v>
      </c>
      <c r="E30" s="60"/>
      <c r="F30" s="60">
        <f t="shared" ref="F30" si="4">SUM(F29,G29)</f>
        <v>474</v>
      </c>
      <c r="G30" s="60"/>
      <c r="H30" s="60">
        <f t="shared" ref="H30" si="5">SUM(H29,I29)</f>
        <v>552</v>
      </c>
      <c r="I30" s="60"/>
      <c r="J30" s="60">
        <f t="shared" ref="J30" si="6">SUM(J29,K29)</f>
        <v>504</v>
      </c>
      <c r="K30" s="60"/>
      <c r="L30" s="60">
        <f t="shared" ref="L30" si="7">SUM(L29,M29)</f>
        <v>483</v>
      </c>
      <c r="M30" s="60"/>
      <c r="N30" s="60">
        <f t="shared" ref="N30" si="8">SUM(N29,O29)</f>
        <v>1907</v>
      </c>
      <c r="O30" s="60"/>
      <c r="P30" s="60">
        <f t="shared" ref="P30" si="9">SUM(P29,Q29)</f>
        <v>3723</v>
      </c>
      <c r="Q30" s="60"/>
      <c r="R30" s="60">
        <f t="shared" ref="R30" si="10">SUM(R29,S29)</f>
        <v>4665</v>
      </c>
      <c r="S30" s="60"/>
      <c r="T30" s="60">
        <f t="shared" ref="T30" si="11">SUM(T29,U29)</f>
        <v>6123</v>
      </c>
      <c r="U30" s="60"/>
      <c r="V30" s="60">
        <f t="shared" ref="V30" si="12">SUM(V29,W29)</f>
        <v>8619</v>
      </c>
      <c r="W30" s="60"/>
      <c r="X30" s="60">
        <f t="shared" ref="X30" si="13">SUM(X29,Y29)</f>
        <v>13221</v>
      </c>
      <c r="Y30" s="60"/>
      <c r="Z30" s="60">
        <f t="shared" ref="Z30" si="14">SUM(Z29,AA29)</f>
        <v>41091</v>
      </c>
      <c r="AA30" s="60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V30:W30"/>
    <mergeCell ref="X30:Y30"/>
    <mergeCell ref="Z30:AA30"/>
    <mergeCell ref="L30:M30"/>
    <mergeCell ref="N30:O30"/>
    <mergeCell ref="P30:Q30"/>
    <mergeCell ref="R30:S30"/>
    <mergeCell ref="T30:U30"/>
    <mergeCell ref="B30:C30"/>
    <mergeCell ref="D30:E30"/>
    <mergeCell ref="F30:G30"/>
    <mergeCell ref="H30:I30"/>
    <mergeCell ref="J30:K30"/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workbookViewId="0">
      <selection activeCell="A35" sqref="A35"/>
    </sheetView>
  </sheetViews>
  <sheetFormatPr defaultRowHeight="15" x14ac:dyDescent="0.25"/>
  <cols>
    <col min="1" max="1" width="31.5703125" bestFit="1" customWidth="1"/>
    <col min="2" max="25" width="6.7109375" customWidth="1"/>
    <col min="26" max="26" width="7.42578125" bestFit="1" customWidth="1"/>
    <col min="27" max="27" width="6.7109375" customWidth="1"/>
  </cols>
  <sheetData>
    <row r="1" spans="1:27" ht="20.100000000000001" customHeight="1" x14ac:dyDescent="0.25">
      <c r="A1" s="59" t="s">
        <v>45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x14ac:dyDescent="0.25">
      <c r="A2" s="6"/>
      <c r="B2" s="61" t="s">
        <v>1</v>
      </c>
      <c r="C2" s="61"/>
      <c r="D2" s="62" t="s">
        <v>2</v>
      </c>
      <c r="E2" s="62"/>
      <c r="F2" s="61" t="s">
        <v>3</v>
      </c>
      <c r="G2" s="61"/>
      <c r="H2" s="62" t="s">
        <v>4</v>
      </c>
      <c r="I2" s="62"/>
      <c r="J2" s="61" t="s">
        <v>5</v>
      </c>
      <c r="K2" s="61"/>
      <c r="L2" s="62" t="s">
        <v>6</v>
      </c>
      <c r="M2" s="62"/>
      <c r="N2" s="61" t="s">
        <v>7</v>
      </c>
      <c r="O2" s="61"/>
      <c r="P2" s="62" t="s">
        <v>8</v>
      </c>
      <c r="Q2" s="62"/>
      <c r="R2" s="61" t="s">
        <v>9</v>
      </c>
      <c r="S2" s="61"/>
      <c r="T2" s="62" t="s">
        <v>10</v>
      </c>
      <c r="U2" s="62"/>
      <c r="V2" s="61" t="s">
        <v>11</v>
      </c>
      <c r="W2" s="61"/>
      <c r="X2" s="62" t="s">
        <v>12</v>
      </c>
      <c r="Y2" s="62"/>
      <c r="Z2" s="63" t="s">
        <v>13</v>
      </c>
      <c r="AA2" s="63"/>
    </row>
    <row r="3" spans="1:27" x14ac:dyDescent="0.25">
      <c r="A3" s="7"/>
      <c r="B3" s="2" t="s">
        <v>46</v>
      </c>
      <c r="C3" s="4" t="s">
        <v>47</v>
      </c>
      <c r="D3" s="2" t="s">
        <v>46</v>
      </c>
      <c r="E3" s="4" t="s">
        <v>47</v>
      </c>
      <c r="F3" s="2" t="s">
        <v>46</v>
      </c>
      <c r="G3" s="4" t="s">
        <v>47</v>
      </c>
      <c r="H3" s="2" t="s">
        <v>46</v>
      </c>
      <c r="I3" s="4" t="s">
        <v>47</v>
      </c>
      <c r="J3" s="3" t="s">
        <v>46</v>
      </c>
      <c r="K3" s="4" t="s">
        <v>47</v>
      </c>
      <c r="L3" s="3" t="s">
        <v>46</v>
      </c>
      <c r="M3" s="4" t="s">
        <v>47</v>
      </c>
      <c r="N3" s="3" t="s">
        <v>46</v>
      </c>
      <c r="O3" s="4" t="s">
        <v>47</v>
      </c>
      <c r="P3" s="3" t="s">
        <v>46</v>
      </c>
      <c r="Q3" s="4" t="s">
        <v>47</v>
      </c>
      <c r="R3" s="3" t="s">
        <v>46</v>
      </c>
      <c r="S3" s="4" t="s">
        <v>47</v>
      </c>
      <c r="T3" s="3" t="s">
        <v>46</v>
      </c>
      <c r="U3" s="4" t="s">
        <v>47</v>
      </c>
      <c r="V3" s="3" t="s">
        <v>46</v>
      </c>
      <c r="W3" s="4" t="s">
        <v>47</v>
      </c>
      <c r="X3" s="3" t="s">
        <v>46</v>
      </c>
      <c r="Y3" s="4" t="s">
        <v>47</v>
      </c>
      <c r="Z3" s="3" t="s">
        <v>46</v>
      </c>
      <c r="AA3" s="4" t="s">
        <v>47</v>
      </c>
    </row>
    <row r="4" spans="1:27" ht="15.75" x14ac:dyDescent="0.25">
      <c r="A4" s="8" t="s">
        <v>14</v>
      </c>
      <c r="B4" s="16">
        <v>181</v>
      </c>
      <c r="C4" s="17">
        <v>0</v>
      </c>
      <c r="D4" s="16">
        <v>149</v>
      </c>
      <c r="E4" s="17">
        <v>0</v>
      </c>
      <c r="F4" s="16">
        <v>157</v>
      </c>
      <c r="G4" s="17">
        <v>0</v>
      </c>
      <c r="H4" s="16">
        <v>239</v>
      </c>
      <c r="I4" s="17">
        <v>1</v>
      </c>
      <c r="J4" s="27">
        <v>200</v>
      </c>
      <c r="K4" s="17">
        <v>0</v>
      </c>
      <c r="L4" s="27">
        <v>307</v>
      </c>
      <c r="M4" s="17">
        <v>0</v>
      </c>
      <c r="N4" s="27">
        <v>404</v>
      </c>
      <c r="O4" s="17">
        <v>0</v>
      </c>
      <c r="P4" s="27">
        <v>329</v>
      </c>
      <c r="Q4" s="17">
        <v>0</v>
      </c>
      <c r="R4" s="27">
        <v>175</v>
      </c>
      <c r="S4" s="17">
        <v>0</v>
      </c>
      <c r="T4" s="27">
        <v>180</v>
      </c>
      <c r="U4" s="17">
        <v>0</v>
      </c>
      <c r="V4" s="27">
        <v>174</v>
      </c>
      <c r="W4" s="17">
        <v>0</v>
      </c>
      <c r="X4" s="27">
        <v>357</v>
      </c>
      <c r="Y4" s="17">
        <v>3</v>
      </c>
      <c r="Z4" s="27">
        <f>B4+D4+F4+H4+J4+L4+N4+P4+R4+T4+V4+X4</f>
        <v>2852</v>
      </c>
      <c r="AA4" s="17">
        <f>C4+E4+G4+I4+K4+M4+O4+Q4+S4+U4+W4+Y4</f>
        <v>4</v>
      </c>
    </row>
    <row r="5" spans="1:27" ht="15.75" x14ac:dyDescent="0.25">
      <c r="A5" s="8" t="s">
        <v>15</v>
      </c>
      <c r="B5" s="16">
        <v>70</v>
      </c>
      <c r="C5" s="17">
        <v>0</v>
      </c>
      <c r="D5" s="16">
        <v>38</v>
      </c>
      <c r="E5" s="17">
        <v>0</v>
      </c>
      <c r="F5" s="16">
        <v>35</v>
      </c>
      <c r="G5" s="17">
        <v>0</v>
      </c>
      <c r="H5" s="16">
        <v>61</v>
      </c>
      <c r="I5" s="17">
        <v>0</v>
      </c>
      <c r="J5" s="27">
        <v>50</v>
      </c>
      <c r="K5" s="17">
        <v>0</v>
      </c>
      <c r="L5" s="27">
        <v>50</v>
      </c>
      <c r="M5" s="17">
        <v>0</v>
      </c>
      <c r="N5" s="27">
        <v>59</v>
      </c>
      <c r="O5" s="17">
        <v>0</v>
      </c>
      <c r="P5" s="27">
        <v>78</v>
      </c>
      <c r="Q5" s="17">
        <v>0</v>
      </c>
      <c r="R5" s="27">
        <v>52</v>
      </c>
      <c r="S5" s="17">
        <v>0</v>
      </c>
      <c r="T5" s="27">
        <v>67</v>
      </c>
      <c r="U5" s="17">
        <v>0</v>
      </c>
      <c r="V5" s="27">
        <v>55</v>
      </c>
      <c r="W5" s="17">
        <v>0</v>
      </c>
      <c r="X5" s="27">
        <v>44</v>
      </c>
      <c r="Y5" s="17">
        <v>0</v>
      </c>
      <c r="Z5" s="27">
        <f t="shared" ref="Z5:Z27" si="0">B5+D5+F5+H5+J5+L5+N5+P5+R5+T5+V5+X5</f>
        <v>659</v>
      </c>
      <c r="AA5" s="17">
        <f t="shared" ref="AA5:AA29" si="1">C5+E5+G5+I5+K5+M5+O5+Q5+S5+U5+W5+Y5</f>
        <v>0</v>
      </c>
    </row>
    <row r="6" spans="1:27" ht="15.75" x14ac:dyDescent="0.25">
      <c r="A6" s="8" t="s">
        <v>16</v>
      </c>
      <c r="B6" s="16">
        <v>1036</v>
      </c>
      <c r="C6" s="17">
        <v>0</v>
      </c>
      <c r="D6" s="16">
        <v>1118</v>
      </c>
      <c r="E6" s="17">
        <v>0</v>
      </c>
      <c r="F6" s="16">
        <v>1788</v>
      </c>
      <c r="G6" s="17">
        <v>51</v>
      </c>
      <c r="H6" s="16">
        <v>1829</v>
      </c>
      <c r="I6" s="17">
        <v>21</v>
      </c>
      <c r="J6" s="27">
        <v>2238</v>
      </c>
      <c r="K6" s="17">
        <v>9</v>
      </c>
      <c r="L6" s="27">
        <v>1787</v>
      </c>
      <c r="M6" s="17">
        <v>0</v>
      </c>
      <c r="N6" s="27">
        <v>2289</v>
      </c>
      <c r="O6" s="17">
        <v>0</v>
      </c>
      <c r="P6" s="27">
        <v>2134</v>
      </c>
      <c r="Q6" s="17">
        <v>0</v>
      </c>
      <c r="R6" s="27">
        <v>2520</v>
      </c>
      <c r="S6" s="17">
        <v>36</v>
      </c>
      <c r="T6" s="27">
        <v>2772</v>
      </c>
      <c r="U6" s="17">
        <v>0</v>
      </c>
      <c r="V6" s="27">
        <v>3146</v>
      </c>
      <c r="W6" s="17">
        <v>1</v>
      </c>
      <c r="X6" s="27">
        <v>1454</v>
      </c>
      <c r="Y6" s="17">
        <v>5</v>
      </c>
      <c r="Z6" s="27">
        <f t="shared" si="0"/>
        <v>24111</v>
      </c>
      <c r="AA6" s="17">
        <f t="shared" si="1"/>
        <v>123</v>
      </c>
    </row>
    <row r="7" spans="1:27" ht="15.75" x14ac:dyDescent="0.25">
      <c r="A7" s="8" t="s">
        <v>17</v>
      </c>
      <c r="B7" s="16">
        <v>1</v>
      </c>
      <c r="C7" s="17">
        <v>0</v>
      </c>
      <c r="D7" s="16">
        <v>18</v>
      </c>
      <c r="E7" s="17">
        <v>0</v>
      </c>
      <c r="F7" s="16">
        <v>2</v>
      </c>
      <c r="G7" s="17">
        <v>0</v>
      </c>
      <c r="H7" s="16">
        <v>0</v>
      </c>
      <c r="I7" s="17">
        <v>0</v>
      </c>
      <c r="J7" s="27">
        <v>0</v>
      </c>
      <c r="K7" s="17">
        <v>0</v>
      </c>
      <c r="L7" s="27">
        <v>0</v>
      </c>
      <c r="M7" s="17">
        <v>0</v>
      </c>
      <c r="N7" s="27">
        <v>0</v>
      </c>
      <c r="O7" s="17">
        <v>0</v>
      </c>
      <c r="P7" s="27">
        <v>0</v>
      </c>
      <c r="Q7" s="17">
        <v>0</v>
      </c>
      <c r="R7" s="27">
        <v>0</v>
      </c>
      <c r="S7" s="17">
        <v>4</v>
      </c>
      <c r="T7" s="27">
        <v>50</v>
      </c>
      <c r="U7" s="17">
        <v>4</v>
      </c>
      <c r="V7" s="27">
        <v>5</v>
      </c>
      <c r="W7" s="17">
        <v>0</v>
      </c>
      <c r="X7" s="27">
        <v>4</v>
      </c>
      <c r="Y7" s="17">
        <v>2</v>
      </c>
      <c r="Z7" s="27">
        <f t="shared" si="0"/>
        <v>80</v>
      </c>
      <c r="AA7" s="17">
        <f t="shared" si="1"/>
        <v>10</v>
      </c>
    </row>
    <row r="8" spans="1:27" ht="15.75" x14ac:dyDescent="0.25">
      <c r="A8" s="10" t="s">
        <v>18</v>
      </c>
      <c r="B8" s="19"/>
      <c r="C8" s="20"/>
      <c r="D8" s="19"/>
      <c r="E8" s="20"/>
      <c r="F8" s="19"/>
      <c r="G8" s="20"/>
      <c r="H8" s="19"/>
      <c r="I8" s="20"/>
      <c r="J8" s="28"/>
      <c r="K8" s="20"/>
      <c r="L8" s="28"/>
      <c r="M8" s="20"/>
      <c r="N8" s="28"/>
      <c r="O8" s="20"/>
      <c r="P8" s="28"/>
      <c r="Q8" s="20"/>
      <c r="R8" s="28"/>
      <c r="S8" s="20"/>
      <c r="T8" s="28"/>
      <c r="U8" s="20"/>
      <c r="V8" s="28"/>
      <c r="W8" s="20"/>
      <c r="X8" s="28"/>
      <c r="Y8" s="20"/>
      <c r="Z8" s="28"/>
      <c r="AA8" s="20"/>
    </row>
    <row r="9" spans="1:27" ht="15.75" x14ac:dyDescent="0.25">
      <c r="A9" s="8" t="s">
        <v>19</v>
      </c>
      <c r="B9" s="16">
        <v>1</v>
      </c>
      <c r="C9" s="17">
        <v>0</v>
      </c>
      <c r="D9" s="16">
        <v>1</v>
      </c>
      <c r="E9" s="17">
        <v>0</v>
      </c>
      <c r="F9" s="16">
        <v>0</v>
      </c>
      <c r="G9" s="17">
        <v>0</v>
      </c>
      <c r="H9" s="16">
        <v>0</v>
      </c>
      <c r="I9" s="17">
        <v>0</v>
      </c>
      <c r="J9" s="27">
        <v>0</v>
      </c>
      <c r="K9" s="17">
        <v>0</v>
      </c>
      <c r="L9" s="27">
        <v>0</v>
      </c>
      <c r="M9" s="17">
        <v>1</v>
      </c>
      <c r="N9" s="27">
        <v>1</v>
      </c>
      <c r="O9" s="17">
        <v>1</v>
      </c>
      <c r="P9" s="27">
        <v>0</v>
      </c>
      <c r="Q9" s="17">
        <v>0</v>
      </c>
      <c r="R9" s="27">
        <v>1</v>
      </c>
      <c r="S9" s="17">
        <v>0</v>
      </c>
      <c r="T9" s="27">
        <v>1</v>
      </c>
      <c r="U9" s="17">
        <v>0</v>
      </c>
      <c r="V9" s="27">
        <v>2</v>
      </c>
      <c r="W9" s="17">
        <v>0</v>
      </c>
      <c r="X9" s="27">
        <v>7</v>
      </c>
      <c r="Y9" s="17">
        <v>4</v>
      </c>
      <c r="Z9" s="27">
        <f t="shared" si="0"/>
        <v>14</v>
      </c>
      <c r="AA9" s="17">
        <f t="shared" si="1"/>
        <v>6</v>
      </c>
    </row>
    <row r="10" spans="1:27" ht="15.75" x14ac:dyDescent="0.25">
      <c r="A10" s="8" t="s">
        <v>20</v>
      </c>
      <c r="B10" s="16">
        <v>153</v>
      </c>
      <c r="C10" s="17">
        <v>0</v>
      </c>
      <c r="D10" s="16">
        <v>105</v>
      </c>
      <c r="E10" s="17">
        <v>1</v>
      </c>
      <c r="F10" s="16">
        <v>147</v>
      </c>
      <c r="G10" s="17">
        <v>0</v>
      </c>
      <c r="H10" s="16">
        <v>259</v>
      </c>
      <c r="I10" s="17">
        <v>0</v>
      </c>
      <c r="J10" s="27">
        <v>236</v>
      </c>
      <c r="K10" s="17">
        <v>0</v>
      </c>
      <c r="L10" s="27">
        <v>210</v>
      </c>
      <c r="M10" s="17">
        <v>0</v>
      </c>
      <c r="N10" s="27">
        <v>222</v>
      </c>
      <c r="O10" s="17">
        <v>0</v>
      </c>
      <c r="P10" s="27">
        <v>302</v>
      </c>
      <c r="Q10" s="17">
        <v>0</v>
      </c>
      <c r="R10" s="27">
        <v>208</v>
      </c>
      <c r="S10" s="17">
        <v>0</v>
      </c>
      <c r="T10" s="27">
        <v>311</v>
      </c>
      <c r="U10" s="17">
        <v>0</v>
      </c>
      <c r="V10" s="27">
        <v>282</v>
      </c>
      <c r="W10" s="17">
        <v>0</v>
      </c>
      <c r="X10" s="27">
        <v>203</v>
      </c>
      <c r="Y10" s="17">
        <v>0</v>
      </c>
      <c r="Z10" s="27">
        <f t="shared" si="0"/>
        <v>2638</v>
      </c>
      <c r="AA10" s="17">
        <f t="shared" si="1"/>
        <v>1</v>
      </c>
    </row>
    <row r="11" spans="1:27" ht="15.75" x14ac:dyDescent="0.25">
      <c r="A11" s="8" t="s">
        <v>21</v>
      </c>
      <c r="B11" s="16">
        <v>8</v>
      </c>
      <c r="C11" s="17">
        <v>0</v>
      </c>
      <c r="D11" s="16">
        <v>12</v>
      </c>
      <c r="E11" s="17">
        <v>0</v>
      </c>
      <c r="F11" s="16">
        <v>3</v>
      </c>
      <c r="G11" s="17">
        <v>0</v>
      </c>
      <c r="H11" s="16">
        <v>4</v>
      </c>
      <c r="I11" s="17">
        <v>0</v>
      </c>
      <c r="J11" s="27">
        <v>12</v>
      </c>
      <c r="K11" s="17">
        <v>1</v>
      </c>
      <c r="L11" s="27">
        <v>25</v>
      </c>
      <c r="M11" s="17">
        <v>0</v>
      </c>
      <c r="N11" s="27">
        <v>1</v>
      </c>
      <c r="O11" s="17">
        <v>0</v>
      </c>
      <c r="P11" s="27">
        <v>13</v>
      </c>
      <c r="Q11" s="17">
        <v>0</v>
      </c>
      <c r="R11" s="27">
        <v>4</v>
      </c>
      <c r="S11" s="17">
        <v>0</v>
      </c>
      <c r="T11" s="27">
        <v>4</v>
      </c>
      <c r="U11" s="17">
        <v>0</v>
      </c>
      <c r="V11" s="27">
        <v>6</v>
      </c>
      <c r="W11" s="17">
        <v>0</v>
      </c>
      <c r="X11" s="27">
        <v>5</v>
      </c>
      <c r="Y11" s="17">
        <v>0</v>
      </c>
      <c r="Z11" s="27">
        <f t="shared" si="0"/>
        <v>97</v>
      </c>
      <c r="AA11" s="17">
        <f t="shared" si="1"/>
        <v>1</v>
      </c>
    </row>
    <row r="12" spans="1:27" ht="15.75" x14ac:dyDescent="0.25">
      <c r="A12" s="8" t="s">
        <v>22</v>
      </c>
      <c r="B12" s="16">
        <v>509</v>
      </c>
      <c r="C12" s="17">
        <v>11</v>
      </c>
      <c r="D12" s="16">
        <v>982</v>
      </c>
      <c r="E12" s="17">
        <v>5</v>
      </c>
      <c r="F12" s="16">
        <v>579</v>
      </c>
      <c r="G12" s="17">
        <v>6</v>
      </c>
      <c r="H12" s="16">
        <v>552</v>
      </c>
      <c r="I12" s="17">
        <v>7</v>
      </c>
      <c r="J12" s="27">
        <v>972</v>
      </c>
      <c r="K12" s="17">
        <v>7</v>
      </c>
      <c r="L12" s="27">
        <v>929</v>
      </c>
      <c r="M12" s="17">
        <v>0</v>
      </c>
      <c r="N12" s="27">
        <v>1413</v>
      </c>
      <c r="O12" s="17">
        <v>2</v>
      </c>
      <c r="P12" s="27">
        <v>1440</v>
      </c>
      <c r="Q12" s="17">
        <v>0</v>
      </c>
      <c r="R12" s="27">
        <v>1343</v>
      </c>
      <c r="S12" s="17">
        <v>5</v>
      </c>
      <c r="T12" s="27">
        <v>1699</v>
      </c>
      <c r="U12" s="17">
        <v>4</v>
      </c>
      <c r="V12" s="27">
        <v>1553</v>
      </c>
      <c r="W12" s="17">
        <v>0</v>
      </c>
      <c r="X12" s="27">
        <v>1420</v>
      </c>
      <c r="Y12" s="17">
        <v>2</v>
      </c>
      <c r="Z12" s="27">
        <f t="shared" si="0"/>
        <v>13391</v>
      </c>
      <c r="AA12" s="17">
        <f t="shared" si="1"/>
        <v>49</v>
      </c>
    </row>
    <row r="13" spans="1:27" ht="15.75" x14ac:dyDescent="0.25">
      <c r="A13" s="10" t="s">
        <v>23</v>
      </c>
      <c r="B13" s="19"/>
      <c r="C13" s="20"/>
      <c r="D13" s="19"/>
      <c r="E13" s="20"/>
      <c r="F13" s="19"/>
      <c r="G13" s="20"/>
      <c r="H13" s="19"/>
      <c r="I13" s="20"/>
      <c r="J13" s="28"/>
      <c r="K13" s="20"/>
      <c r="L13" s="28"/>
      <c r="M13" s="20"/>
      <c r="N13" s="28"/>
      <c r="O13" s="20"/>
      <c r="P13" s="28"/>
      <c r="Q13" s="20"/>
      <c r="R13" s="28"/>
      <c r="S13" s="20"/>
      <c r="T13" s="28"/>
      <c r="U13" s="20"/>
      <c r="V13" s="28"/>
      <c r="W13" s="20"/>
      <c r="X13" s="28"/>
      <c r="Y13" s="20"/>
      <c r="Z13" s="28"/>
      <c r="AA13" s="20"/>
    </row>
    <row r="14" spans="1:27" ht="15.75" x14ac:dyDescent="0.25">
      <c r="A14" s="8" t="s">
        <v>24</v>
      </c>
      <c r="B14" s="16">
        <v>1118</v>
      </c>
      <c r="C14" s="17">
        <v>3</v>
      </c>
      <c r="D14" s="16">
        <v>2303</v>
      </c>
      <c r="E14" s="17">
        <v>0</v>
      </c>
      <c r="F14" s="16">
        <v>2753</v>
      </c>
      <c r="G14" s="17">
        <v>24</v>
      </c>
      <c r="H14" s="16">
        <v>3793</v>
      </c>
      <c r="I14" s="17">
        <v>13</v>
      </c>
      <c r="J14" s="27">
        <v>4254</v>
      </c>
      <c r="K14" s="17">
        <v>56</v>
      </c>
      <c r="L14" s="27">
        <v>4606</v>
      </c>
      <c r="M14" s="17">
        <v>2</v>
      </c>
      <c r="N14" s="27">
        <v>6262</v>
      </c>
      <c r="O14" s="17">
        <v>5</v>
      </c>
      <c r="P14" s="27">
        <v>5563</v>
      </c>
      <c r="Q14" s="17">
        <v>10</v>
      </c>
      <c r="R14" s="27">
        <v>4589</v>
      </c>
      <c r="S14" s="17">
        <v>19</v>
      </c>
      <c r="T14" s="27">
        <v>5147</v>
      </c>
      <c r="U14" s="17">
        <v>2</v>
      </c>
      <c r="V14" s="27">
        <v>5337</v>
      </c>
      <c r="W14" s="17">
        <v>14</v>
      </c>
      <c r="X14" s="27">
        <v>8371</v>
      </c>
      <c r="Y14" s="17">
        <v>31</v>
      </c>
      <c r="Z14" s="27">
        <f t="shared" si="0"/>
        <v>54096</v>
      </c>
      <c r="AA14" s="17">
        <f t="shared" si="1"/>
        <v>179</v>
      </c>
    </row>
    <row r="15" spans="1:27" ht="15.75" x14ac:dyDescent="0.25">
      <c r="A15" s="8" t="s">
        <v>25</v>
      </c>
      <c r="B15" s="16">
        <v>47</v>
      </c>
      <c r="C15" s="17">
        <v>0</v>
      </c>
      <c r="D15" s="16">
        <v>73</v>
      </c>
      <c r="E15" s="17">
        <v>1</v>
      </c>
      <c r="F15" s="16">
        <v>57</v>
      </c>
      <c r="G15" s="17">
        <v>2</v>
      </c>
      <c r="H15" s="16">
        <v>79</v>
      </c>
      <c r="I15" s="17">
        <v>0</v>
      </c>
      <c r="J15" s="27">
        <v>63</v>
      </c>
      <c r="K15" s="17">
        <v>1</v>
      </c>
      <c r="L15" s="27">
        <v>83</v>
      </c>
      <c r="M15" s="17">
        <v>0</v>
      </c>
      <c r="N15" s="27">
        <v>63</v>
      </c>
      <c r="O15" s="17">
        <v>0</v>
      </c>
      <c r="P15" s="27">
        <v>72</v>
      </c>
      <c r="Q15" s="17">
        <v>0</v>
      </c>
      <c r="R15" s="27">
        <v>93</v>
      </c>
      <c r="S15" s="17">
        <v>0</v>
      </c>
      <c r="T15" s="27">
        <v>104</v>
      </c>
      <c r="U15" s="17">
        <v>0</v>
      </c>
      <c r="V15" s="27">
        <v>127</v>
      </c>
      <c r="W15" s="17">
        <v>0</v>
      </c>
      <c r="X15" s="27">
        <v>62</v>
      </c>
      <c r="Y15" s="17">
        <v>2</v>
      </c>
      <c r="Z15" s="27">
        <f t="shared" si="0"/>
        <v>923</v>
      </c>
      <c r="AA15" s="17">
        <f t="shared" si="1"/>
        <v>6</v>
      </c>
    </row>
    <row r="16" spans="1:27" ht="15.75" x14ac:dyDescent="0.25">
      <c r="A16" s="8" t="s">
        <v>26</v>
      </c>
      <c r="B16" s="16">
        <v>4</v>
      </c>
      <c r="C16" s="17">
        <v>0</v>
      </c>
      <c r="D16" s="16">
        <v>8</v>
      </c>
      <c r="E16" s="17">
        <v>0</v>
      </c>
      <c r="F16" s="16">
        <v>6</v>
      </c>
      <c r="G16" s="17">
        <v>0</v>
      </c>
      <c r="H16" s="16">
        <v>7</v>
      </c>
      <c r="I16" s="17">
        <v>0</v>
      </c>
      <c r="J16" s="27">
        <v>3</v>
      </c>
      <c r="K16" s="17">
        <v>2</v>
      </c>
      <c r="L16" s="27">
        <v>8</v>
      </c>
      <c r="M16" s="17">
        <v>0</v>
      </c>
      <c r="N16" s="27">
        <v>5</v>
      </c>
      <c r="O16" s="17">
        <v>0</v>
      </c>
      <c r="P16" s="27">
        <v>5</v>
      </c>
      <c r="Q16" s="17">
        <v>0</v>
      </c>
      <c r="R16" s="27">
        <v>10</v>
      </c>
      <c r="S16" s="17">
        <v>0</v>
      </c>
      <c r="T16" s="27">
        <v>7</v>
      </c>
      <c r="U16" s="17">
        <v>0</v>
      </c>
      <c r="V16" s="27">
        <v>9</v>
      </c>
      <c r="W16" s="17">
        <v>0</v>
      </c>
      <c r="X16" s="27">
        <v>12</v>
      </c>
      <c r="Y16" s="17">
        <v>0</v>
      </c>
      <c r="Z16" s="27">
        <f t="shared" si="0"/>
        <v>84</v>
      </c>
      <c r="AA16" s="17">
        <f t="shared" si="1"/>
        <v>2</v>
      </c>
    </row>
    <row r="17" spans="1:27" ht="15.75" x14ac:dyDescent="0.25">
      <c r="A17" s="8" t="s">
        <v>55</v>
      </c>
      <c r="B17" s="16">
        <v>877</v>
      </c>
      <c r="C17" s="17">
        <v>0</v>
      </c>
      <c r="D17" s="16">
        <v>1046</v>
      </c>
      <c r="E17" s="17">
        <v>1</v>
      </c>
      <c r="F17" s="16">
        <v>1528</v>
      </c>
      <c r="G17" s="17">
        <v>2</v>
      </c>
      <c r="H17" s="16">
        <v>1672</v>
      </c>
      <c r="I17" s="17">
        <v>1</v>
      </c>
      <c r="J17" s="27">
        <v>1931</v>
      </c>
      <c r="K17" s="17">
        <v>54</v>
      </c>
      <c r="L17" s="27">
        <v>1866</v>
      </c>
      <c r="M17" s="17">
        <v>6</v>
      </c>
      <c r="N17" s="27">
        <v>1814</v>
      </c>
      <c r="O17" s="17">
        <v>11</v>
      </c>
      <c r="P17" s="27">
        <v>2045</v>
      </c>
      <c r="Q17" s="17">
        <v>2</v>
      </c>
      <c r="R17" s="27">
        <v>1483</v>
      </c>
      <c r="S17" s="17">
        <v>8</v>
      </c>
      <c r="T17" s="27">
        <v>1481</v>
      </c>
      <c r="U17" s="17">
        <v>1</v>
      </c>
      <c r="V17" s="27">
        <v>1344</v>
      </c>
      <c r="W17" s="17">
        <v>1</v>
      </c>
      <c r="X17" s="27">
        <v>1740</v>
      </c>
      <c r="Y17" s="17">
        <v>9</v>
      </c>
      <c r="Z17" s="27">
        <f t="shared" si="0"/>
        <v>18827</v>
      </c>
      <c r="AA17" s="17">
        <f t="shared" si="1"/>
        <v>96</v>
      </c>
    </row>
    <row r="18" spans="1:27" ht="15.75" x14ac:dyDescent="0.25">
      <c r="A18" s="8" t="s">
        <v>28</v>
      </c>
      <c r="B18" s="16">
        <v>230</v>
      </c>
      <c r="C18" s="17">
        <v>1</v>
      </c>
      <c r="D18" s="16">
        <v>195</v>
      </c>
      <c r="E18" s="17">
        <v>0</v>
      </c>
      <c r="F18" s="16">
        <v>239</v>
      </c>
      <c r="G18" s="17">
        <v>0</v>
      </c>
      <c r="H18" s="16">
        <v>208</v>
      </c>
      <c r="I18" s="17">
        <v>2</v>
      </c>
      <c r="J18" s="27">
        <v>224</v>
      </c>
      <c r="K18" s="17">
        <v>0</v>
      </c>
      <c r="L18" s="27">
        <v>184</v>
      </c>
      <c r="M18" s="17">
        <v>0</v>
      </c>
      <c r="N18" s="27">
        <v>248</v>
      </c>
      <c r="O18" s="17">
        <v>0</v>
      </c>
      <c r="P18" s="27">
        <v>286</v>
      </c>
      <c r="Q18" s="17">
        <v>1</v>
      </c>
      <c r="R18" s="27">
        <v>252</v>
      </c>
      <c r="S18" s="17">
        <v>1</v>
      </c>
      <c r="T18" s="27">
        <v>243</v>
      </c>
      <c r="U18" s="17">
        <v>0</v>
      </c>
      <c r="V18" s="27">
        <v>225</v>
      </c>
      <c r="W18" s="17">
        <v>1</v>
      </c>
      <c r="X18" s="27">
        <v>209</v>
      </c>
      <c r="Y18" s="17">
        <v>9</v>
      </c>
      <c r="Z18" s="27">
        <f t="shared" si="0"/>
        <v>2743</v>
      </c>
      <c r="AA18" s="17">
        <f t="shared" si="1"/>
        <v>15</v>
      </c>
    </row>
    <row r="19" spans="1:27" ht="15.75" x14ac:dyDescent="0.25">
      <c r="A19" s="12" t="s">
        <v>29</v>
      </c>
      <c r="B19" s="16">
        <v>36</v>
      </c>
      <c r="C19" s="17">
        <v>0</v>
      </c>
      <c r="D19" s="16">
        <v>28</v>
      </c>
      <c r="E19" s="17">
        <v>0</v>
      </c>
      <c r="F19" s="16">
        <v>33</v>
      </c>
      <c r="G19" s="17">
        <v>0</v>
      </c>
      <c r="H19" s="16">
        <v>19</v>
      </c>
      <c r="I19" s="17">
        <v>0</v>
      </c>
      <c r="J19" s="27">
        <v>26</v>
      </c>
      <c r="K19" s="17">
        <v>0</v>
      </c>
      <c r="L19" s="27">
        <v>47</v>
      </c>
      <c r="M19" s="17">
        <v>0</v>
      </c>
      <c r="N19" s="27">
        <v>62</v>
      </c>
      <c r="O19" s="17">
        <v>0</v>
      </c>
      <c r="P19" s="27">
        <v>60</v>
      </c>
      <c r="Q19" s="17">
        <v>0</v>
      </c>
      <c r="R19" s="27">
        <v>92</v>
      </c>
      <c r="S19" s="17">
        <v>0</v>
      </c>
      <c r="T19" s="27">
        <v>78</v>
      </c>
      <c r="U19" s="17">
        <v>0</v>
      </c>
      <c r="V19" s="27">
        <v>65</v>
      </c>
      <c r="W19" s="17">
        <v>0</v>
      </c>
      <c r="X19" s="27">
        <v>34</v>
      </c>
      <c r="Y19" s="17">
        <v>0</v>
      </c>
      <c r="Z19" s="27">
        <f t="shared" si="0"/>
        <v>580</v>
      </c>
      <c r="AA19" s="17">
        <f t="shared" si="1"/>
        <v>0</v>
      </c>
    </row>
    <row r="20" spans="1:27" ht="15.75" x14ac:dyDescent="0.25">
      <c r="A20" s="10" t="s">
        <v>30</v>
      </c>
      <c r="B20" s="19"/>
      <c r="C20" s="20"/>
      <c r="D20" s="19"/>
      <c r="E20" s="20"/>
      <c r="F20" s="19"/>
      <c r="G20" s="20"/>
      <c r="H20" s="19"/>
      <c r="I20" s="20"/>
      <c r="J20" s="28"/>
      <c r="K20" s="20"/>
      <c r="L20" s="28"/>
      <c r="M20" s="20"/>
      <c r="N20" s="28"/>
      <c r="O20" s="20"/>
      <c r="P20" s="28"/>
      <c r="Q20" s="20"/>
      <c r="R20" s="28"/>
      <c r="S20" s="20"/>
      <c r="T20" s="28"/>
      <c r="U20" s="20"/>
      <c r="V20" s="28"/>
      <c r="W20" s="20"/>
      <c r="X20" s="28"/>
      <c r="Y20" s="20"/>
      <c r="Z20" s="28"/>
      <c r="AA20" s="20"/>
    </row>
    <row r="21" spans="1:27" ht="15.75" x14ac:dyDescent="0.25">
      <c r="A21" s="8" t="s">
        <v>31</v>
      </c>
      <c r="B21" s="16">
        <v>1</v>
      </c>
      <c r="C21" s="17">
        <v>0</v>
      </c>
      <c r="D21" s="16">
        <v>5</v>
      </c>
      <c r="E21" s="17">
        <v>0</v>
      </c>
      <c r="F21" s="16">
        <v>0</v>
      </c>
      <c r="G21" s="17">
        <v>0</v>
      </c>
      <c r="H21" s="16">
        <v>7</v>
      </c>
      <c r="I21" s="17">
        <v>0</v>
      </c>
      <c r="J21" s="27">
        <v>8</v>
      </c>
      <c r="K21" s="17">
        <v>0</v>
      </c>
      <c r="L21" s="27">
        <v>5</v>
      </c>
      <c r="M21" s="17">
        <v>0</v>
      </c>
      <c r="N21" s="27">
        <v>3</v>
      </c>
      <c r="O21" s="17">
        <v>0</v>
      </c>
      <c r="P21" s="27">
        <v>2</v>
      </c>
      <c r="Q21" s="17">
        <v>0</v>
      </c>
      <c r="R21" s="27">
        <v>9</v>
      </c>
      <c r="S21" s="17">
        <v>0</v>
      </c>
      <c r="T21" s="27">
        <v>5</v>
      </c>
      <c r="U21" s="17">
        <v>0</v>
      </c>
      <c r="V21" s="27">
        <v>3</v>
      </c>
      <c r="W21" s="17">
        <v>0</v>
      </c>
      <c r="X21" s="27">
        <v>5</v>
      </c>
      <c r="Y21" s="17">
        <v>0</v>
      </c>
      <c r="Z21" s="27">
        <f t="shared" si="0"/>
        <v>53</v>
      </c>
      <c r="AA21" s="17">
        <f t="shared" si="1"/>
        <v>0</v>
      </c>
    </row>
    <row r="22" spans="1:27" ht="15.75" x14ac:dyDescent="0.25">
      <c r="A22" s="8" t="s">
        <v>32</v>
      </c>
      <c r="B22" s="16">
        <v>365</v>
      </c>
      <c r="C22" s="17">
        <v>0</v>
      </c>
      <c r="D22" s="16">
        <v>130</v>
      </c>
      <c r="E22" s="17">
        <v>0</v>
      </c>
      <c r="F22" s="16">
        <v>109</v>
      </c>
      <c r="G22" s="17">
        <v>0</v>
      </c>
      <c r="H22" s="16">
        <v>71</v>
      </c>
      <c r="I22" s="17">
        <v>0</v>
      </c>
      <c r="J22" s="27">
        <v>292</v>
      </c>
      <c r="K22" s="17">
        <v>0</v>
      </c>
      <c r="L22" s="27">
        <v>338</v>
      </c>
      <c r="M22" s="17">
        <v>0</v>
      </c>
      <c r="N22" s="27">
        <v>713</v>
      </c>
      <c r="O22" s="17">
        <v>0</v>
      </c>
      <c r="P22" s="27">
        <v>401</v>
      </c>
      <c r="Q22" s="17">
        <v>0</v>
      </c>
      <c r="R22" s="27">
        <v>277</v>
      </c>
      <c r="S22" s="17">
        <v>0</v>
      </c>
      <c r="T22" s="27">
        <v>207</v>
      </c>
      <c r="U22" s="17">
        <v>0</v>
      </c>
      <c r="V22" s="27">
        <v>101</v>
      </c>
      <c r="W22" s="17">
        <v>0</v>
      </c>
      <c r="X22" s="27">
        <v>115</v>
      </c>
      <c r="Y22" s="17">
        <v>0</v>
      </c>
      <c r="Z22" s="27">
        <f t="shared" si="0"/>
        <v>3119</v>
      </c>
      <c r="AA22" s="17">
        <f t="shared" si="1"/>
        <v>0</v>
      </c>
    </row>
    <row r="23" spans="1:27" ht="15.75" x14ac:dyDescent="0.25">
      <c r="A23" s="8" t="s">
        <v>33</v>
      </c>
      <c r="B23" s="16">
        <v>86</v>
      </c>
      <c r="C23" s="17">
        <v>0</v>
      </c>
      <c r="D23" s="16">
        <v>65</v>
      </c>
      <c r="E23" s="17">
        <v>0</v>
      </c>
      <c r="F23" s="16">
        <v>81</v>
      </c>
      <c r="G23" s="17">
        <v>0</v>
      </c>
      <c r="H23" s="16">
        <v>117</v>
      </c>
      <c r="I23" s="17">
        <v>0</v>
      </c>
      <c r="J23" s="27">
        <v>132</v>
      </c>
      <c r="K23" s="17">
        <v>0</v>
      </c>
      <c r="L23" s="27">
        <v>200</v>
      </c>
      <c r="M23" s="17">
        <v>0</v>
      </c>
      <c r="N23" s="27">
        <v>124</v>
      </c>
      <c r="O23" s="17">
        <v>0</v>
      </c>
      <c r="P23" s="27">
        <v>259</v>
      </c>
      <c r="Q23" s="17">
        <v>0</v>
      </c>
      <c r="R23" s="27">
        <v>416</v>
      </c>
      <c r="S23" s="17">
        <v>0</v>
      </c>
      <c r="T23" s="27">
        <v>184</v>
      </c>
      <c r="U23" s="17">
        <v>0</v>
      </c>
      <c r="V23" s="27">
        <v>128</v>
      </c>
      <c r="W23" s="17">
        <v>0</v>
      </c>
      <c r="X23" s="27">
        <v>218</v>
      </c>
      <c r="Y23" s="17">
        <v>0</v>
      </c>
      <c r="Z23" s="27">
        <f t="shared" si="0"/>
        <v>2010</v>
      </c>
      <c r="AA23" s="17">
        <f t="shared" si="1"/>
        <v>0</v>
      </c>
    </row>
    <row r="24" spans="1:27" ht="15.75" x14ac:dyDescent="0.25">
      <c r="A24" s="8" t="s">
        <v>34</v>
      </c>
      <c r="B24" s="16">
        <v>3299</v>
      </c>
      <c r="C24" s="17">
        <v>2</v>
      </c>
      <c r="D24" s="16">
        <v>4604</v>
      </c>
      <c r="E24" s="17">
        <v>2</v>
      </c>
      <c r="F24" s="16">
        <v>6505</v>
      </c>
      <c r="G24" s="17">
        <v>0</v>
      </c>
      <c r="H24" s="16">
        <v>7547</v>
      </c>
      <c r="I24" s="17">
        <v>1</v>
      </c>
      <c r="J24" s="27">
        <v>6856</v>
      </c>
      <c r="K24" s="17">
        <v>0</v>
      </c>
      <c r="L24" s="27">
        <v>8686</v>
      </c>
      <c r="M24" s="17">
        <v>0</v>
      </c>
      <c r="N24" s="27">
        <v>10062</v>
      </c>
      <c r="O24" s="17">
        <v>0</v>
      </c>
      <c r="P24" s="27">
        <v>7626</v>
      </c>
      <c r="Q24" s="17">
        <v>0</v>
      </c>
      <c r="R24" s="27">
        <v>6797</v>
      </c>
      <c r="S24" s="17">
        <v>0</v>
      </c>
      <c r="T24" s="27">
        <v>7708</v>
      </c>
      <c r="U24" s="17">
        <v>0</v>
      </c>
      <c r="V24" s="27">
        <v>8321</v>
      </c>
      <c r="W24" s="17">
        <v>4</v>
      </c>
      <c r="X24" s="27">
        <v>13058</v>
      </c>
      <c r="Y24" s="17">
        <v>10</v>
      </c>
      <c r="Z24" s="27">
        <f t="shared" si="0"/>
        <v>91069</v>
      </c>
      <c r="AA24" s="17">
        <f t="shared" si="1"/>
        <v>19</v>
      </c>
    </row>
    <row r="25" spans="1:27" ht="15.75" x14ac:dyDescent="0.25">
      <c r="A25" s="8" t="s">
        <v>35</v>
      </c>
      <c r="B25" s="16">
        <v>78</v>
      </c>
      <c r="C25" s="17">
        <v>0</v>
      </c>
      <c r="D25" s="16">
        <v>96</v>
      </c>
      <c r="E25" s="17">
        <v>0</v>
      </c>
      <c r="F25" s="16">
        <v>136</v>
      </c>
      <c r="G25" s="17">
        <v>0</v>
      </c>
      <c r="H25" s="16">
        <v>196</v>
      </c>
      <c r="I25" s="17">
        <v>0</v>
      </c>
      <c r="J25" s="27">
        <v>221</v>
      </c>
      <c r="K25" s="17">
        <v>0</v>
      </c>
      <c r="L25" s="27">
        <v>329</v>
      </c>
      <c r="M25" s="17">
        <v>0</v>
      </c>
      <c r="N25" s="27">
        <v>346</v>
      </c>
      <c r="O25" s="17">
        <v>0</v>
      </c>
      <c r="P25" s="27">
        <v>225</v>
      </c>
      <c r="Q25" s="17">
        <v>0</v>
      </c>
      <c r="R25" s="27">
        <v>175</v>
      </c>
      <c r="S25" s="17">
        <v>0</v>
      </c>
      <c r="T25" s="27">
        <v>198</v>
      </c>
      <c r="U25" s="17">
        <v>0</v>
      </c>
      <c r="V25" s="27">
        <v>365</v>
      </c>
      <c r="W25" s="17">
        <v>0</v>
      </c>
      <c r="X25" s="27">
        <v>241</v>
      </c>
      <c r="Y25" s="17">
        <v>0</v>
      </c>
      <c r="Z25" s="27">
        <f t="shared" si="0"/>
        <v>2606</v>
      </c>
      <c r="AA25" s="17">
        <f t="shared" si="1"/>
        <v>0</v>
      </c>
    </row>
    <row r="26" spans="1:27" ht="15.75" x14ac:dyDescent="0.25">
      <c r="A26" s="8" t="s">
        <v>36</v>
      </c>
      <c r="B26" s="16">
        <v>620</v>
      </c>
      <c r="C26" s="17">
        <v>0</v>
      </c>
      <c r="D26" s="16">
        <v>370</v>
      </c>
      <c r="E26" s="17">
        <v>1</v>
      </c>
      <c r="F26" s="16">
        <v>363</v>
      </c>
      <c r="G26" s="17">
        <v>9</v>
      </c>
      <c r="H26" s="16">
        <v>415</v>
      </c>
      <c r="I26" s="17">
        <v>2</v>
      </c>
      <c r="J26" s="27">
        <v>525</v>
      </c>
      <c r="K26" s="17">
        <v>0</v>
      </c>
      <c r="L26" s="27">
        <v>455</v>
      </c>
      <c r="M26" s="17">
        <v>1</v>
      </c>
      <c r="N26" s="27">
        <v>515</v>
      </c>
      <c r="O26" s="17">
        <v>2</v>
      </c>
      <c r="P26" s="27">
        <v>571</v>
      </c>
      <c r="Q26" s="17">
        <v>1</v>
      </c>
      <c r="R26" s="27">
        <v>748</v>
      </c>
      <c r="S26" s="17">
        <v>0</v>
      </c>
      <c r="T26" s="27">
        <v>646</v>
      </c>
      <c r="U26" s="17">
        <v>0</v>
      </c>
      <c r="V26" s="27">
        <v>615</v>
      </c>
      <c r="W26" s="17">
        <v>6</v>
      </c>
      <c r="X26" s="27">
        <v>428</v>
      </c>
      <c r="Y26" s="17">
        <v>4</v>
      </c>
      <c r="Z26" s="27">
        <f t="shared" si="0"/>
        <v>6271</v>
      </c>
      <c r="AA26" s="17">
        <f t="shared" si="1"/>
        <v>26</v>
      </c>
    </row>
    <row r="27" spans="1:27" ht="15.75" x14ac:dyDescent="0.25">
      <c r="A27" s="8" t="s">
        <v>37</v>
      </c>
      <c r="B27" s="16">
        <v>28</v>
      </c>
      <c r="C27" s="17">
        <v>2</v>
      </c>
      <c r="D27" s="16">
        <v>6</v>
      </c>
      <c r="E27" s="17">
        <v>5</v>
      </c>
      <c r="F27" s="16">
        <v>11</v>
      </c>
      <c r="G27" s="17">
        <v>0</v>
      </c>
      <c r="H27" s="16">
        <v>8</v>
      </c>
      <c r="I27" s="17">
        <v>18</v>
      </c>
      <c r="J27" s="27">
        <v>11</v>
      </c>
      <c r="K27" s="17">
        <v>2</v>
      </c>
      <c r="L27" s="27">
        <v>4</v>
      </c>
      <c r="M27" s="17">
        <v>119</v>
      </c>
      <c r="N27" s="27">
        <v>6</v>
      </c>
      <c r="O27" s="17">
        <v>57</v>
      </c>
      <c r="P27" s="27">
        <v>18</v>
      </c>
      <c r="Q27" s="17">
        <v>40</v>
      </c>
      <c r="R27" s="27">
        <v>20</v>
      </c>
      <c r="S27" s="17">
        <v>18</v>
      </c>
      <c r="T27" s="27">
        <v>54</v>
      </c>
      <c r="U27" s="17">
        <v>0</v>
      </c>
      <c r="V27" s="27">
        <v>54</v>
      </c>
      <c r="W27" s="17">
        <v>26</v>
      </c>
      <c r="X27" s="27">
        <v>46</v>
      </c>
      <c r="Y27" s="17">
        <v>86</v>
      </c>
      <c r="Z27" s="27">
        <f t="shared" si="0"/>
        <v>266</v>
      </c>
      <c r="AA27" s="17">
        <f t="shared" si="1"/>
        <v>373</v>
      </c>
    </row>
    <row r="28" spans="1:27" ht="15.75" x14ac:dyDescent="0.25">
      <c r="A28" s="40" t="s">
        <v>54</v>
      </c>
      <c r="B28" s="21"/>
      <c r="C28" s="22"/>
      <c r="D28" s="21"/>
      <c r="E28" s="22"/>
      <c r="F28" s="21"/>
      <c r="G28" s="22"/>
      <c r="H28" s="23"/>
      <c r="I28" s="23"/>
      <c r="J28" s="23"/>
      <c r="K28" s="23"/>
      <c r="L28" s="23"/>
      <c r="M28" s="23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41">
        <v>4</v>
      </c>
      <c r="Z28" s="18"/>
      <c r="AA28" s="18"/>
    </row>
    <row r="29" spans="1:27" ht="15.75" x14ac:dyDescent="0.25">
      <c r="A29" s="15" t="s">
        <v>48</v>
      </c>
      <c r="B29" s="24">
        <f t="shared" ref="B29:Y29" si="2">SUM(B4:B28)</f>
        <v>8748</v>
      </c>
      <c r="C29" s="24">
        <f t="shared" si="2"/>
        <v>19</v>
      </c>
      <c r="D29" s="24">
        <f t="shared" si="2"/>
        <v>11352</v>
      </c>
      <c r="E29" s="24">
        <f t="shared" si="2"/>
        <v>16</v>
      </c>
      <c r="F29" s="24">
        <f t="shared" si="2"/>
        <v>14532</v>
      </c>
      <c r="G29" s="24">
        <f t="shared" si="2"/>
        <v>94</v>
      </c>
      <c r="H29" s="24">
        <f t="shared" si="2"/>
        <v>17083</v>
      </c>
      <c r="I29" s="24">
        <f t="shared" si="2"/>
        <v>66</v>
      </c>
      <c r="J29" s="24">
        <f t="shared" si="2"/>
        <v>18254</v>
      </c>
      <c r="K29" s="24">
        <f t="shared" si="2"/>
        <v>132</v>
      </c>
      <c r="L29" s="24">
        <f t="shared" si="2"/>
        <v>20119</v>
      </c>
      <c r="M29" s="24">
        <f t="shared" si="2"/>
        <v>129</v>
      </c>
      <c r="N29" s="25">
        <f t="shared" si="2"/>
        <v>24612</v>
      </c>
      <c r="O29" s="25">
        <f t="shared" si="2"/>
        <v>78</v>
      </c>
      <c r="P29" s="25">
        <f t="shared" si="2"/>
        <v>21429</v>
      </c>
      <c r="Q29" s="25">
        <f t="shared" si="2"/>
        <v>54</v>
      </c>
      <c r="R29" s="25">
        <f t="shared" si="2"/>
        <v>19264</v>
      </c>
      <c r="S29" s="25">
        <f t="shared" si="2"/>
        <v>91</v>
      </c>
      <c r="T29" s="25">
        <f t="shared" si="2"/>
        <v>21146</v>
      </c>
      <c r="U29" s="25">
        <f t="shared" si="2"/>
        <v>11</v>
      </c>
      <c r="V29" s="25">
        <f t="shared" si="2"/>
        <v>21917</v>
      </c>
      <c r="W29" s="25">
        <f t="shared" si="2"/>
        <v>53</v>
      </c>
      <c r="X29" s="25">
        <f t="shared" si="2"/>
        <v>28033</v>
      </c>
      <c r="Y29" s="25">
        <f t="shared" si="2"/>
        <v>171</v>
      </c>
      <c r="Z29" s="25">
        <f>B29+D29+F29+H29+J29+L29+N29+P29+R29+T29+V29+X29</f>
        <v>226489</v>
      </c>
      <c r="AA29" s="25">
        <f t="shared" si="1"/>
        <v>914</v>
      </c>
    </row>
    <row r="30" spans="1:27" x14ac:dyDescent="0.25">
      <c r="A30" s="5" t="s">
        <v>49</v>
      </c>
      <c r="B30" s="60">
        <f>SUM(B29,C29)</f>
        <v>8767</v>
      </c>
      <c r="C30" s="60"/>
      <c r="D30" s="60">
        <f t="shared" ref="D30" si="3">SUM(D29,E29)</f>
        <v>11368</v>
      </c>
      <c r="E30" s="60"/>
      <c r="F30" s="60">
        <f t="shared" ref="F30" si="4">SUM(F29,G29)</f>
        <v>14626</v>
      </c>
      <c r="G30" s="60"/>
      <c r="H30" s="60">
        <f t="shared" ref="H30" si="5">SUM(H29,I29)</f>
        <v>17149</v>
      </c>
      <c r="I30" s="60"/>
      <c r="J30" s="60">
        <f t="shared" ref="J30" si="6">SUM(J29,K29)</f>
        <v>18386</v>
      </c>
      <c r="K30" s="60"/>
      <c r="L30" s="60">
        <f t="shared" ref="L30" si="7">SUM(L29,M29)</f>
        <v>20248</v>
      </c>
      <c r="M30" s="60"/>
      <c r="N30" s="60">
        <f t="shared" ref="N30" si="8">SUM(N29,O29)</f>
        <v>24690</v>
      </c>
      <c r="O30" s="60"/>
      <c r="P30" s="60">
        <f t="shared" ref="P30" si="9">SUM(P29,Q29)</f>
        <v>21483</v>
      </c>
      <c r="Q30" s="60"/>
      <c r="R30" s="60">
        <f t="shared" ref="R30" si="10">SUM(R29,S29)</f>
        <v>19355</v>
      </c>
      <c r="S30" s="60"/>
      <c r="T30" s="60">
        <f t="shared" ref="T30" si="11">SUM(T29,U29)</f>
        <v>21157</v>
      </c>
      <c r="U30" s="60"/>
      <c r="V30" s="60">
        <f t="shared" ref="V30" si="12">SUM(V29,W29)</f>
        <v>21970</v>
      </c>
      <c r="W30" s="60"/>
      <c r="X30" s="60">
        <f t="shared" ref="X30" si="13">SUM(X29,Y29)</f>
        <v>28204</v>
      </c>
      <c r="Y30" s="60"/>
      <c r="Z30" s="60">
        <f>SUM(Z29,AA29)</f>
        <v>227403</v>
      </c>
      <c r="AA30" s="60"/>
    </row>
    <row r="32" spans="1:27" x14ac:dyDescent="0.25">
      <c r="A32" t="s">
        <v>51</v>
      </c>
    </row>
    <row r="33" spans="1:1" x14ac:dyDescent="0.25">
      <c r="A33" t="s">
        <v>52</v>
      </c>
    </row>
    <row r="34" spans="1:1" x14ac:dyDescent="0.25">
      <c r="A34" t="s">
        <v>53</v>
      </c>
    </row>
    <row r="35" spans="1:1" x14ac:dyDescent="0.25">
      <c r="A35" s="45" t="s">
        <v>57</v>
      </c>
    </row>
  </sheetData>
  <mergeCells count="27">
    <mergeCell ref="V30:W30"/>
    <mergeCell ref="X30:Y30"/>
    <mergeCell ref="Z30:AA30"/>
    <mergeCell ref="L30:M30"/>
    <mergeCell ref="N30:O30"/>
    <mergeCell ref="P30:Q30"/>
    <mergeCell ref="R30:S30"/>
    <mergeCell ref="T30:U30"/>
    <mergeCell ref="B30:C30"/>
    <mergeCell ref="D30:E30"/>
    <mergeCell ref="F30:G30"/>
    <mergeCell ref="H30:I30"/>
    <mergeCell ref="J30:K30"/>
    <mergeCell ref="A1:AA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dcterms:created xsi:type="dcterms:W3CDTF">2022-11-24T11:01:44Z</dcterms:created>
  <dcterms:modified xsi:type="dcterms:W3CDTF">2026-03-12T13:17:04Z</dcterms:modified>
</cp:coreProperties>
</file>