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8800" windowHeight="12720" firstSheet="1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2" l="1"/>
  <c r="X21" i="12"/>
  <c r="X22" i="12" s="1"/>
  <c r="W21" i="12"/>
  <c r="V21" i="12"/>
  <c r="V22" i="12" s="1"/>
  <c r="U21" i="12"/>
  <c r="T21" i="12"/>
  <c r="T22" i="12" s="1"/>
  <c r="S21" i="12"/>
  <c r="R21" i="12"/>
  <c r="Q21" i="12"/>
  <c r="P21" i="12"/>
  <c r="P22" i="12" s="1"/>
  <c r="O21" i="12"/>
  <c r="N21" i="12"/>
  <c r="M21" i="12"/>
  <c r="L21" i="12"/>
  <c r="K21" i="12"/>
  <c r="J21" i="12"/>
  <c r="J22" i="12" s="1"/>
  <c r="I21" i="12"/>
  <c r="H21" i="12"/>
  <c r="H22" i="12" s="1"/>
  <c r="G21" i="12"/>
  <c r="F21" i="12"/>
  <c r="E21" i="12"/>
  <c r="D21" i="12"/>
  <c r="C21" i="12"/>
  <c r="B21" i="12"/>
  <c r="B22" i="12" s="1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3" i="12"/>
  <c r="Z13" i="12"/>
  <c r="AA12" i="12"/>
  <c r="Z12" i="12"/>
  <c r="AA11" i="12"/>
  <c r="Z11" i="12"/>
  <c r="AA10" i="12"/>
  <c r="Z10" i="12"/>
  <c r="AA9" i="12"/>
  <c r="Z9" i="12"/>
  <c r="AA8" i="12"/>
  <c r="Z8" i="12"/>
  <c r="AA7" i="12"/>
  <c r="Z7" i="12"/>
  <c r="AA6" i="12"/>
  <c r="Z6" i="12"/>
  <c r="AA21" i="12" l="1"/>
  <c r="R22" i="12"/>
  <c r="N22" i="12"/>
  <c r="L22" i="12"/>
  <c r="F22" i="12"/>
  <c r="D22" i="12"/>
  <c r="Z21" i="12"/>
  <c r="Z22" i="12" s="1"/>
  <c r="Z6" i="11"/>
  <c r="Y21" i="11" l="1"/>
  <c r="X21" i="11"/>
  <c r="X22" i="11" s="1"/>
  <c r="W21" i="11"/>
  <c r="V21" i="11"/>
  <c r="U21" i="11"/>
  <c r="T21" i="11"/>
  <c r="T22" i="11" s="1"/>
  <c r="S21" i="11"/>
  <c r="R21" i="11"/>
  <c r="Q21" i="11"/>
  <c r="P21" i="11"/>
  <c r="P22" i="11" s="1"/>
  <c r="O21" i="11"/>
  <c r="N21" i="11"/>
  <c r="M21" i="11"/>
  <c r="L21" i="11"/>
  <c r="L22" i="11" s="1"/>
  <c r="K21" i="11"/>
  <c r="J21" i="11"/>
  <c r="I21" i="11"/>
  <c r="H21" i="11"/>
  <c r="H22" i="11" s="1"/>
  <c r="G21" i="11"/>
  <c r="F21" i="11"/>
  <c r="E21" i="11"/>
  <c r="D21" i="11"/>
  <c r="C21" i="11"/>
  <c r="B21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21" i="11" l="1"/>
  <c r="AA21" i="11"/>
  <c r="D22" i="11"/>
  <c r="B22" i="11"/>
  <c r="F22" i="11"/>
  <c r="J22" i="11"/>
  <c r="N22" i="11"/>
  <c r="R22" i="11"/>
  <c r="V22" i="11"/>
  <c r="Z20" i="10"/>
  <c r="AA20" i="10"/>
  <c r="Z22" i="11" l="1"/>
  <c r="AA6" i="10"/>
  <c r="Z6" i="10"/>
  <c r="Y21" i="10" l="1"/>
  <c r="X21" i="10"/>
  <c r="W21" i="10"/>
  <c r="V21" i="10"/>
  <c r="U21" i="10"/>
  <c r="T22" i="10" s="1"/>
  <c r="T21" i="10"/>
  <c r="S21" i="10"/>
  <c r="R21" i="10"/>
  <c r="R22" i="10" s="1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3" i="10"/>
  <c r="Z13" i="10"/>
  <c r="AA12" i="10"/>
  <c r="Z12" i="10"/>
  <c r="AA11" i="10"/>
  <c r="Z11" i="10"/>
  <c r="AA10" i="10"/>
  <c r="Z10" i="10"/>
  <c r="AA9" i="10"/>
  <c r="Z9" i="10"/>
  <c r="AA8" i="10"/>
  <c r="Z8" i="10"/>
  <c r="AA7" i="10"/>
  <c r="Z7" i="10"/>
  <c r="Z21" i="10" l="1"/>
  <c r="AA21" i="10"/>
  <c r="Z22" i="10" s="1"/>
  <c r="J22" i="10"/>
  <c r="F22" i="10"/>
  <c r="N22" i="10"/>
  <c r="V22" i="10"/>
  <c r="B22" i="10"/>
  <c r="D22" i="10"/>
  <c r="H22" i="10"/>
  <c r="L22" i="10"/>
  <c r="P22" i="10"/>
  <c r="X22" i="10"/>
  <c r="Z22" i="9"/>
  <c r="AA21" i="9"/>
  <c r="Z21" i="9"/>
  <c r="AA20" i="9"/>
  <c r="Z20" i="9"/>
  <c r="C21" i="1" l="1"/>
  <c r="D21" i="1"/>
  <c r="E21" i="1"/>
  <c r="AA21" i="1" s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AA6" i="1"/>
  <c r="Z6" i="1"/>
  <c r="C21" i="2"/>
  <c r="D21" i="2"/>
  <c r="D22" i="2" s="1"/>
  <c r="E21" i="2"/>
  <c r="F21" i="2"/>
  <c r="G21" i="2"/>
  <c r="F22" i="2" s="1"/>
  <c r="H21" i="2"/>
  <c r="H22" i="2" s="1"/>
  <c r="I21" i="2"/>
  <c r="J21" i="2"/>
  <c r="J22" i="2" s="1"/>
  <c r="K21" i="2"/>
  <c r="L21" i="2"/>
  <c r="L22" i="2" s="1"/>
  <c r="M21" i="2"/>
  <c r="N21" i="2"/>
  <c r="O21" i="2"/>
  <c r="N22" i="2" s="1"/>
  <c r="P21" i="2"/>
  <c r="P22" i="2" s="1"/>
  <c r="Q21" i="2"/>
  <c r="R21" i="2"/>
  <c r="R22" i="2" s="1"/>
  <c r="S21" i="2"/>
  <c r="T21" i="2"/>
  <c r="T22" i="2" s="1"/>
  <c r="U21" i="2"/>
  <c r="V21" i="2"/>
  <c r="W21" i="2"/>
  <c r="V22" i="2" s="1"/>
  <c r="X21" i="2"/>
  <c r="X22" i="2" s="1"/>
  <c r="Y21" i="2"/>
  <c r="B21" i="2"/>
  <c r="B22" i="2" s="1"/>
  <c r="Z7" i="2"/>
  <c r="AA7" i="2"/>
  <c r="Z8" i="2"/>
  <c r="AA8" i="2"/>
  <c r="Z9" i="2"/>
  <c r="AA9" i="2"/>
  <c r="Z10" i="2"/>
  <c r="AA10" i="2"/>
  <c r="Z11" i="2"/>
  <c r="AA11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AA21" i="2"/>
  <c r="AA6" i="2"/>
  <c r="Z6" i="2"/>
  <c r="B21" i="3"/>
  <c r="Z21" i="3" s="1"/>
  <c r="C21" i="3"/>
  <c r="D21" i="3"/>
  <c r="D22" i="3" s="1"/>
  <c r="E21" i="3"/>
  <c r="F21" i="3"/>
  <c r="F22" i="3" s="1"/>
  <c r="G21" i="3"/>
  <c r="H21" i="3"/>
  <c r="H22" i="3" s="1"/>
  <c r="I21" i="3"/>
  <c r="J21" i="3"/>
  <c r="J22" i="3" s="1"/>
  <c r="K21" i="3"/>
  <c r="L21" i="3"/>
  <c r="L22" i="3" s="1"/>
  <c r="M21" i="3"/>
  <c r="N21" i="3"/>
  <c r="N22" i="3" s="1"/>
  <c r="O21" i="3"/>
  <c r="P21" i="3"/>
  <c r="P22" i="3" s="1"/>
  <c r="Q21" i="3"/>
  <c r="R21" i="3"/>
  <c r="R22" i="3" s="1"/>
  <c r="S21" i="3"/>
  <c r="T21" i="3"/>
  <c r="T22" i="3" s="1"/>
  <c r="U21" i="3"/>
  <c r="V21" i="3"/>
  <c r="V22" i="3" s="1"/>
  <c r="W21" i="3"/>
  <c r="X21" i="3"/>
  <c r="X22" i="3" s="1"/>
  <c r="Y21" i="3"/>
  <c r="Z7" i="3"/>
  <c r="AA7" i="3"/>
  <c r="Z8" i="3"/>
  <c r="AA8" i="3"/>
  <c r="Z9" i="3"/>
  <c r="AA9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17" i="3"/>
  <c r="AA17" i="3"/>
  <c r="Z18" i="3"/>
  <c r="AA18" i="3"/>
  <c r="Z19" i="3"/>
  <c r="AA19" i="3"/>
  <c r="Z20" i="3"/>
  <c r="AA20" i="3"/>
  <c r="AA6" i="3"/>
  <c r="Z6" i="3"/>
  <c r="J22" i="4"/>
  <c r="R22" i="4"/>
  <c r="C21" i="4"/>
  <c r="D21" i="4"/>
  <c r="D22" i="4" s="1"/>
  <c r="E21" i="4"/>
  <c r="AA21" i="4" s="1"/>
  <c r="F21" i="4"/>
  <c r="G21" i="4"/>
  <c r="F22" i="4" s="1"/>
  <c r="H21" i="4"/>
  <c r="H22" i="4" s="1"/>
  <c r="I21" i="4"/>
  <c r="J21" i="4"/>
  <c r="K21" i="4"/>
  <c r="L21" i="4"/>
  <c r="L22" i="4" s="1"/>
  <c r="M21" i="4"/>
  <c r="N21" i="4"/>
  <c r="N22" i="4" s="1"/>
  <c r="O21" i="4"/>
  <c r="P21" i="4"/>
  <c r="P22" i="4" s="1"/>
  <c r="Q21" i="4"/>
  <c r="R21" i="4"/>
  <c r="S21" i="4"/>
  <c r="T21" i="4"/>
  <c r="T22" i="4" s="1"/>
  <c r="U21" i="4"/>
  <c r="V21" i="4"/>
  <c r="V22" i="4" s="1"/>
  <c r="W21" i="4"/>
  <c r="X21" i="4"/>
  <c r="X22" i="4" s="1"/>
  <c r="Y21" i="4"/>
  <c r="B21" i="4"/>
  <c r="B22" i="4" s="1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AA6" i="4"/>
  <c r="Z6" i="4"/>
  <c r="D22" i="5"/>
  <c r="L22" i="5"/>
  <c r="T22" i="5"/>
  <c r="C21" i="5"/>
  <c r="D21" i="5"/>
  <c r="E21" i="5"/>
  <c r="F21" i="5"/>
  <c r="F22" i="5" s="1"/>
  <c r="G21" i="5"/>
  <c r="H21" i="5"/>
  <c r="H22" i="5" s="1"/>
  <c r="I21" i="5"/>
  <c r="J21" i="5"/>
  <c r="J22" i="5" s="1"/>
  <c r="K21" i="5"/>
  <c r="L21" i="5"/>
  <c r="M21" i="5"/>
  <c r="N21" i="5"/>
  <c r="N22" i="5" s="1"/>
  <c r="O21" i="5"/>
  <c r="P21" i="5"/>
  <c r="P22" i="5" s="1"/>
  <c r="Q21" i="5"/>
  <c r="R21" i="5"/>
  <c r="R22" i="5" s="1"/>
  <c r="S21" i="5"/>
  <c r="T21" i="5"/>
  <c r="U21" i="5"/>
  <c r="V21" i="5"/>
  <c r="V22" i="5" s="1"/>
  <c r="W21" i="5"/>
  <c r="X21" i="5"/>
  <c r="X22" i="5" s="1"/>
  <c r="Y21" i="5"/>
  <c r="B21" i="5"/>
  <c r="B22" i="5" s="1"/>
  <c r="Z7" i="5"/>
  <c r="AA7" i="5"/>
  <c r="Z8" i="5"/>
  <c r="AA8" i="5"/>
  <c r="Z9" i="5"/>
  <c r="AA9" i="5"/>
  <c r="Z10" i="5"/>
  <c r="AA10" i="5"/>
  <c r="Z11" i="5"/>
  <c r="AA11" i="5"/>
  <c r="Z12" i="5"/>
  <c r="AA12" i="5"/>
  <c r="Z13" i="5"/>
  <c r="AA13" i="5"/>
  <c r="Z14" i="5"/>
  <c r="AA14" i="5"/>
  <c r="Z15" i="5"/>
  <c r="AA15" i="5"/>
  <c r="Z16" i="5"/>
  <c r="AA16" i="5"/>
  <c r="Z17" i="5"/>
  <c r="AA17" i="5"/>
  <c r="Z18" i="5"/>
  <c r="AA18" i="5"/>
  <c r="Z19" i="5"/>
  <c r="AA19" i="5"/>
  <c r="Z20" i="5"/>
  <c r="AA20" i="5"/>
  <c r="AA21" i="5"/>
  <c r="AA6" i="5"/>
  <c r="Z6" i="5"/>
  <c r="F22" i="6"/>
  <c r="N22" i="6"/>
  <c r="V22" i="6"/>
  <c r="C21" i="6"/>
  <c r="D21" i="6"/>
  <c r="E21" i="6"/>
  <c r="F21" i="6"/>
  <c r="G21" i="6"/>
  <c r="H21" i="6"/>
  <c r="H22" i="6" s="1"/>
  <c r="I21" i="6"/>
  <c r="J21" i="6"/>
  <c r="J22" i="6" s="1"/>
  <c r="K21" i="6"/>
  <c r="L21" i="6"/>
  <c r="L22" i="6" s="1"/>
  <c r="M21" i="6"/>
  <c r="N21" i="6"/>
  <c r="O21" i="6"/>
  <c r="P21" i="6"/>
  <c r="P22" i="6" s="1"/>
  <c r="Q21" i="6"/>
  <c r="R21" i="6"/>
  <c r="R22" i="6" s="1"/>
  <c r="S21" i="6"/>
  <c r="T21" i="6"/>
  <c r="T22" i="6" s="1"/>
  <c r="U21" i="6"/>
  <c r="V21" i="6"/>
  <c r="W21" i="6"/>
  <c r="X21" i="6"/>
  <c r="X22" i="6" s="1"/>
  <c r="Y21" i="6"/>
  <c r="B21" i="6"/>
  <c r="B22" i="6" s="1"/>
  <c r="AA21" i="6"/>
  <c r="Z7" i="6"/>
  <c r="AA7" i="6"/>
  <c r="Z8" i="6"/>
  <c r="AA8" i="6"/>
  <c r="Z9" i="6"/>
  <c r="AA9" i="6"/>
  <c r="Z10" i="6"/>
  <c r="AA10" i="6"/>
  <c r="Z11" i="6"/>
  <c r="AA11" i="6"/>
  <c r="Z12" i="6"/>
  <c r="AA12" i="6"/>
  <c r="Z13" i="6"/>
  <c r="AA13" i="6"/>
  <c r="Z14" i="6"/>
  <c r="AA14" i="6"/>
  <c r="Z15" i="6"/>
  <c r="AA15" i="6"/>
  <c r="Z16" i="6"/>
  <c r="AA16" i="6"/>
  <c r="Z17" i="6"/>
  <c r="AA17" i="6"/>
  <c r="Z18" i="6"/>
  <c r="AA18" i="6"/>
  <c r="Z19" i="6"/>
  <c r="AA19" i="6"/>
  <c r="Z20" i="6"/>
  <c r="AA20" i="6"/>
  <c r="AA6" i="6"/>
  <c r="Z6" i="6"/>
  <c r="B21" i="7"/>
  <c r="C21" i="7"/>
  <c r="B22" i="7"/>
  <c r="D21" i="7"/>
  <c r="E21" i="7"/>
  <c r="D22" i="7" s="1"/>
  <c r="F21" i="7"/>
  <c r="G21" i="7"/>
  <c r="F22" i="7" s="1"/>
  <c r="H21" i="7"/>
  <c r="H22" i="7" s="1"/>
  <c r="I21" i="7"/>
  <c r="J21" i="7"/>
  <c r="K21" i="7"/>
  <c r="J22" i="7" s="1"/>
  <c r="L21" i="7"/>
  <c r="L22" i="7" s="1"/>
  <c r="M21" i="7"/>
  <c r="N21" i="7"/>
  <c r="O21" i="7"/>
  <c r="N22" i="7" s="1"/>
  <c r="P21" i="7"/>
  <c r="P22" i="7" s="1"/>
  <c r="Q21" i="7"/>
  <c r="R21" i="7"/>
  <c r="S21" i="7"/>
  <c r="R22" i="7" s="1"/>
  <c r="T21" i="7"/>
  <c r="T22" i="7" s="1"/>
  <c r="U21" i="7"/>
  <c r="V21" i="7"/>
  <c r="W21" i="7"/>
  <c r="V22" i="7" s="1"/>
  <c r="X21" i="7"/>
  <c r="X22" i="7" s="1"/>
  <c r="Y21" i="7"/>
  <c r="Z7" i="7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6" i="7"/>
  <c r="Z6" i="7"/>
  <c r="Z21" i="8"/>
  <c r="H22" i="8"/>
  <c r="N22" i="8"/>
  <c r="P22" i="8"/>
  <c r="C21" i="8"/>
  <c r="B22" i="8" s="1"/>
  <c r="D21" i="8"/>
  <c r="E21" i="8"/>
  <c r="D22" i="8" s="1"/>
  <c r="F21" i="8"/>
  <c r="G21" i="8"/>
  <c r="F22" i="8" s="1"/>
  <c r="H21" i="8"/>
  <c r="I21" i="8"/>
  <c r="J21" i="8"/>
  <c r="K21" i="8"/>
  <c r="J22" i="8" s="1"/>
  <c r="L21" i="8"/>
  <c r="M21" i="8"/>
  <c r="L22" i="8" s="1"/>
  <c r="N21" i="8"/>
  <c r="O21" i="8"/>
  <c r="P21" i="8"/>
  <c r="Q21" i="8"/>
  <c r="R21" i="8"/>
  <c r="S21" i="8"/>
  <c r="R22" i="8" s="1"/>
  <c r="T21" i="8"/>
  <c r="U21" i="8"/>
  <c r="T22" i="8" s="1"/>
  <c r="V21" i="8"/>
  <c r="W21" i="8"/>
  <c r="V22" i="8" s="1"/>
  <c r="X21" i="8"/>
  <c r="Y21" i="8"/>
  <c r="X22" i="8" s="1"/>
  <c r="B21" i="8"/>
  <c r="Z7" i="8"/>
  <c r="AA7" i="8"/>
  <c r="Z8" i="8"/>
  <c r="AA8" i="8"/>
  <c r="Z9" i="8"/>
  <c r="AA9" i="8"/>
  <c r="Z10" i="8"/>
  <c r="AA10" i="8"/>
  <c r="Z11" i="8"/>
  <c r="AA11" i="8"/>
  <c r="Z12" i="8"/>
  <c r="AA12" i="8"/>
  <c r="Z13" i="8"/>
  <c r="AA13" i="8"/>
  <c r="Z14" i="8"/>
  <c r="AA14" i="8"/>
  <c r="Z15" i="8"/>
  <c r="AA15" i="8"/>
  <c r="Z16" i="8"/>
  <c r="AA16" i="8"/>
  <c r="Z17" i="8"/>
  <c r="AA17" i="8"/>
  <c r="Z18" i="8"/>
  <c r="AA18" i="8"/>
  <c r="Z19" i="8"/>
  <c r="AA19" i="8"/>
  <c r="Z20" i="8"/>
  <c r="AA20" i="8"/>
  <c r="AA6" i="8"/>
  <c r="Z6" i="8"/>
  <c r="J22" i="9"/>
  <c r="P22" i="9"/>
  <c r="R22" i="9"/>
  <c r="B22" i="9"/>
  <c r="C21" i="9"/>
  <c r="D21" i="9"/>
  <c r="E21" i="9"/>
  <c r="D22" i="9" s="1"/>
  <c r="F21" i="9"/>
  <c r="G21" i="9"/>
  <c r="F22" i="9" s="1"/>
  <c r="H21" i="9"/>
  <c r="I21" i="9"/>
  <c r="H22" i="9" s="1"/>
  <c r="J21" i="9"/>
  <c r="K21" i="9"/>
  <c r="L21" i="9"/>
  <c r="M21" i="9"/>
  <c r="L22" i="9" s="1"/>
  <c r="N21" i="9"/>
  <c r="O21" i="9"/>
  <c r="N22" i="9" s="1"/>
  <c r="P21" i="9"/>
  <c r="Q21" i="9"/>
  <c r="R21" i="9"/>
  <c r="S21" i="9"/>
  <c r="T21" i="9"/>
  <c r="U21" i="9"/>
  <c r="T22" i="9" s="1"/>
  <c r="V21" i="9"/>
  <c r="W21" i="9"/>
  <c r="V22" i="9" s="1"/>
  <c r="X21" i="9"/>
  <c r="X22" i="9" s="1"/>
  <c r="Y21" i="9"/>
  <c r="B21" i="9"/>
  <c r="AA7" i="9"/>
  <c r="Z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AA6" i="9"/>
  <c r="Z6" i="9"/>
  <c r="R22" i="1" l="1"/>
  <c r="J22" i="1"/>
  <c r="X22" i="1"/>
  <c r="T22" i="1"/>
  <c r="P22" i="1"/>
  <c r="L22" i="1"/>
  <c r="H22" i="1"/>
  <c r="D22" i="1"/>
  <c r="V22" i="1"/>
  <c r="N22" i="1"/>
  <c r="F22" i="1"/>
  <c r="Z21" i="2"/>
  <c r="Z22" i="2" s="1"/>
  <c r="B22" i="3"/>
  <c r="AA21" i="3"/>
  <c r="Z22" i="3"/>
  <c r="Z21" i="4"/>
  <c r="Z22" i="4" s="1"/>
  <c r="Z21" i="5"/>
  <c r="Z22" i="5" s="1"/>
  <c r="Z21" i="6"/>
  <c r="Z22" i="6" s="1"/>
  <c r="D22" i="6"/>
  <c r="AA21" i="7"/>
  <c r="Z22" i="7" s="1"/>
  <c r="AA21" i="8"/>
  <c r="Z22" i="8" s="1"/>
  <c r="B21" i="1" l="1"/>
  <c r="B22" i="1" l="1"/>
  <c r="Z21" i="1"/>
  <c r="Z22" i="1" s="1"/>
</calcChain>
</file>

<file path=xl/sharedStrings.xml><?xml version="1.0" encoding="utf-8"?>
<sst xmlns="http://schemas.openxmlformats.org/spreadsheetml/2006/main" count="720" uniqueCount="36">
  <si>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</si>
  <si>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</si>
  <si>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</si>
  <si>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</si>
  <si>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</si>
  <si>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</si>
  <si>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</si>
  <si>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</si>
  <si>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</si>
  <si>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</si>
  <si>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</si>
  <si>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</si>
  <si>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</si>
  <si>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Antigua &amp; Barbuda</t>
  </si>
  <si>
    <t>Bahamas</t>
  </si>
  <si>
    <t>Barbados</t>
  </si>
  <si>
    <t>Belize</t>
  </si>
  <si>
    <t>Dominica</t>
  </si>
  <si>
    <t>Dominican Republic</t>
  </si>
  <si>
    <t>Grenada</t>
  </si>
  <si>
    <t>Guyana</t>
  </si>
  <si>
    <t>Haiti</t>
  </si>
  <si>
    <t>Jamaica</t>
  </si>
  <si>
    <t>St.Kitts &amp; Nevis</t>
  </si>
  <si>
    <t>St.Lucia</t>
  </si>
  <si>
    <t>St.Vincent &amp; the Grenadines</t>
  </si>
  <si>
    <t>Suriname</t>
  </si>
  <si>
    <t>Trinidad &amp; Tobago</t>
  </si>
  <si>
    <t>CARIFORUM COUNTRIES (ARRIVALS)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</si>
  <si>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</si>
  <si>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</si>
  <si>
    <t>Air</t>
  </si>
  <si>
    <t>Sea</t>
  </si>
  <si>
    <t>Grand Total</t>
  </si>
  <si>
    <t>Sub Total</t>
  </si>
  <si>
    <t>*Please note Sea Arrivals does not include Cruise Ship Arrivals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</si>
</sst>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F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rgb="FFC0000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3" fontId="5" fillId="0" borderId="3" xfId="1" applyNumberFormat="1" applyFont="1" applyFill="1" applyBorder="1" applyAlignment="1" applyProtection="1">
      <alignment horizontal="center"/>
    </xf>
    <xf numFmtId="3" fontId="2" fillId="0" borderId="3" xfId="0" applyNumberFormat="1" applyFont="1" applyBorder="1" applyAlignment="1">
      <alignment horizontal="center"/>
    </xf>
    <xf numFmtId="3" fontId="8" fillId="0" borderId="3" xfId="2" applyNumberFormat="1" applyFont="1" applyBorder="1" applyAlignment="1">
      <alignment horizontal="center"/>
    </xf>
    <xf numFmtId="0" fontId="10" fillId="0" borderId="0" xfId="0" applyFont="1"/>
    <xf numFmtId="0" fontId="11" fillId="0" borderId="0" xfId="2" applyFont="1"/>
    <xf numFmtId="3" fontId="2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3" fontId="9" fillId="0" borderId="3" xfId="2" applyNumberFormat="1" applyFont="1" applyBorder="1" applyAlignment="1">
      <alignment horizontal="center"/>
    </xf>
    <xf numFmtId="3" fontId="13" fillId="0" borderId="1" xfId="2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center"/>
    </xf>
    <xf numFmtId="3" fontId="8" fillId="0" borderId="2" xfId="2" applyNumberFormat="1" applyFont="1" applyBorder="1" applyAlignment="1">
      <alignment horizontal="center"/>
    </xf>
    <xf numFmtId="0" fontId="5" fillId="0" borderId="3" xfId="1" applyNumberFormat="1" applyFont="1" applyFill="1" applyBorder="1" applyAlignment="1" applyProtection="1">
      <alignment horizontal="center"/>
    </xf>
    <xf numFmtId="0" fontId="2" fillId="0" borderId="3" xfId="0" applyFont="1" applyBorder="1" applyAlignment="1">
      <alignment horizontal="center"/>
    </xf>
    <xf numFmtId="3" fontId="13" fillId="0" borderId="2" xfId="2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8" fillId="0" borderId="4" xfId="2" applyNumberFormat="1" applyFont="1" applyBorder="1" applyAlignment="1">
      <alignment horizontal="center"/>
    </xf>
    <xf numFmtId="0" fontId="11" fillId="0" borderId="0" xfId="2" applyFont="1"/>
    <xf numFmtId="0" fontId="14" fillId="0" borderId="0" xfId="0" applyFont="1"/>
    <xf numFmtId="0" fontId="11" fillId="0" borderId="0" xfId="2" applyFont="1"/>
    <xf numFmtId="0" fontId="2" fillId="0" borderId="0" xfId="0" applyFont="1" applyBorder="1" applyAlignment="1">
      <alignment horizontal="center"/>
    </xf>
    <xf numFmtId="0" fontId="11" fillId="0" borderId="0" xfId="2" applyFont="1"/>
    <xf numFmtId="0" fontId="2" fillId="0" borderId="4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2" applyFont="1"/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162</v>
      </c>
      <c r="C6" s="21">
        <v>0</v>
      </c>
      <c r="D6" s="21">
        <v>159</v>
      </c>
      <c r="E6" s="21">
        <v>0</v>
      </c>
      <c r="F6" s="21">
        <v>133</v>
      </c>
      <c r="G6" s="21">
        <v>0</v>
      </c>
      <c r="H6" s="21">
        <v>209</v>
      </c>
      <c r="I6" s="21">
        <v>0</v>
      </c>
      <c r="J6" s="21">
        <v>171</v>
      </c>
      <c r="K6" s="21">
        <v>0</v>
      </c>
      <c r="L6" s="21">
        <v>161</v>
      </c>
      <c r="M6" s="21">
        <v>0</v>
      </c>
      <c r="N6" s="21">
        <v>176</v>
      </c>
      <c r="O6" s="21">
        <v>0</v>
      </c>
      <c r="P6" s="21">
        <v>220</v>
      </c>
      <c r="Q6" s="21">
        <v>0</v>
      </c>
      <c r="R6" s="21">
        <v>150</v>
      </c>
      <c r="S6" s="21">
        <v>0</v>
      </c>
      <c r="T6" s="21">
        <v>205</v>
      </c>
      <c r="U6" s="21">
        <v>0</v>
      </c>
      <c r="V6" s="21">
        <v>139</v>
      </c>
      <c r="W6" s="21">
        <v>0</v>
      </c>
      <c r="X6" s="21">
        <v>150</v>
      </c>
      <c r="Y6" s="21">
        <v>0</v>
      </c>
      <c r="Z6" s="6">
        <f>SUM(B6,D6,F6,H6,J6,L6,N6,P6,R6,T6,V6,X6)</f>
        <v>2035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142</v>
      </c>
      <c r="C7" s="4">
        <v>0</v>
      </c>
      <c r="D7" s="4">
        <v>225</v>
      </c>
      <c r="E7" s="4">
        <v>0</v>
      </c>
      <c r="F7" s="4">
        <v>111</v>
      </c>
      <c r="G7" s="4">
        <v>0</v>
      </c>
      <c r="H7" s="4">
        <v>92</v>
      </c>
      <c r="I7" s="4">
        <v>0</v>
      </c>
      <c r="J7" s="4">
        <v>43</v>
      </c>
      <c r="K7" s="4">
        <v>0</v>
      </c>
      <c r="L7" s="4">
        <v>90</v>
      </c>
      <c r="M7" s="4">
        <v>0</v>
      </c>
      <c r="N7" s="4">
        <v>58</v>
      </c>
      <c r="O7" s="4">
        <v>0</v>
      </c>
      <c r="P7" s="4">
        <v>178</v>
      </c>
      <c r="Q7" s="4">
        <v>0</v>
      </c>
      <c r="R7" s="4">
        <v>92</v>
      </c>
      <c r="S7" s="4">
        <v>0</v>
      </c>
      <c r="T7" s="4">
        <v>73</v>
      </c>
      <c r="U7" s="4">
        <v>0</v>
      </c>
      <c r="V7" s="4">
        <v>83</v>
      </c>
      <c r="W7" s="4">
        <v>0</v>
      </c>
      <c r="X7" s="4">
        <v>61</v>
      </c>
      <c r="Y7" s="4">
        <v>0</v>
      </c>
      <c r="Z7" s="6">
        <f t="shared" ref="Z7:Z21" si="0">SUM(B7,D7,F7,H7,J7,L7,N7,P7,R7,T7,V7,X7)</f>
        <v>1248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1029</v>
      </c>
      <c r="C8" s="4">
        <v>0</v>
      </c>
      <c r="D8" s="4">
        <v>1168</v>
      </c>
      <c r="E8" s="4">
        <v>1</v>
      </c>
      <c r="F8" s="4">
        <v>763</v>
      </c>
      <c r="G8" s="4">
        <v>0</v>
      </c>
      <c r="H8" s="4">
        <v>1067</v>
      </c>
      <c r="I8" s="4">
        <v>0</v>
      </c>
      <c r="J8" s="4">
        <v>824</v>
      </c>
      <c r="K8" s="4">
        <v>4</v>
      </c>
      <c r="L8" s="4">
        <v>793</v>
      </c>
      <c r="M8" s="4">
        <v>0</v>
      </c>
      <c r="N8" s="4">
        <v>1131</v>
      </c>
      <c r="O8" s="4">
        <v>0</v>
      </c>
      <c r="P8" s="4">
        <v>1354</v>
      </c>
      <c r="Q8" s="4">
        <v>0</v>
      </c>
      <c r="R8" s="4">
        <v>912</v>
      </c>
      <c r="S8" s="4">
        <v>2</v>
      </c>
      <c r="T8" s="4">
        <v>903</v>
      </c>
      <c r="U8" s="4">
        <v>0</v>
      </c>
      <c r="V8" s="4">
        <v>779</v>
      </c>
      <c r="W8" s="4">
        <v>0</v>
      </c>
      <c r="X8" s="4">
        <v>920</v>
      </c>
      <c r="Y8" s="4">
        <v>0</v>
      </c>
      <c r="Z8" s="6">
        <f t="shared" si="0"/>
        <v>11643</v>
      </c>
      <c r="AA8" s="6">
        <f t="shared" si="1"/>
        <v>7</v>
      </c>
    </row>
    <row r="9" spans="1:27" ht="20.100000000000001" customHeight="1" x14ac:dyDescent="0.25">
      <c r="A9" s="3" t="s">
        <v>16</v>
      </c>
      <c r="B9" s="4">
        <v>58</v>
      </c>
      <c r="C9" s="4">
        <v>0</v>
      </c>
      <c r="D9" s="4">
        <v>63</v>
      </c>
      <c r="E9" s="4">
        <v>0</v>
      </c>
      <c r="F9" s="4">
        <v>41</v>
      </c>
      <c r="G9" s="4">
        <v>0</v>
      </c>
      <c r="H9" s="4">
        <v>75</v>
      </c>
      <c r="I9" s="4">
        <v>0</v>
      </c>
      <c r="J9" s="4">
        <v>61</v>
      </c>
      <c r="K9" s="4">
        <v>0</v>
      </c>
      <c r="L9" s="4">
        <v>59</v>
      </c>
      <c r="M9" s="4">
        <v>0</v>
      </c>
      <c r="N9" s="4">
        <v>44</v>
      </c>
      <c r="O9" s="4">
        <v>0</v>
      </c>
      <c r="P9" s="4">
        <v>50</v>
      </c>
      <c r="Q9" s="4">
        <v>0</v>
      </c>
      <c r="R9" s="4">
        <v>47</v>
      </c>
      <c r="S9" s="4">
        <v>0</v>
      </c>
      <c r="T9" s="4">
        <v>66</v>
      </c>
      <c r="U9" s="4">
        <v>0</v>
      </c>
      <c r="V9" s="4">
        <v>57</v>
      </c>
      <c r="W9" s="4">
        <v>0</v>
      </c>
      <c r="X9" s="4">
        <v>55</v>
      </c>
      <c r="Y9" s="4">
        <v>0</v>
      </c>
      <c r="Z9" s="6">
        <f t="shared" si="0"/>
        <v>676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151</v>
      </c>
      <c r="C10" s="4">
        <v>0</v>
      </c>
      <c r="D10" s="4">
        <v>97</v>
      </c>
      <c r="E10" s="4">
        <v>0</v>
      </c>
      <c r="F10" s="4">
        <v>97</v>
      </c>
      <c r="G10" s="4">
        <v>0</v>
      </c>
      <c r="H10" s="4">
        <v>90</v>
      </c>
      <c r="I10" s="4">
        <v>0</v>
      </c>
      <c r="J10" s="4">
        <v>100</v>
      </c>
      <c r="K10" s="4">
        <v>1</v>
      </c>
      <c r="L10" s="4">
        <v>127</v>
      </c>
      <c r="M10" s="4">
        <v>0</v>
      </c>
      <c r="N10" s="4">
        <v>168</v>
      </c>
      <c r="O10" s="4">
        <v>0</v>
      </c>
      <c r="P10" s="4">
        <v>171</v>
      </c>
      <c r="Q10" s="4">
        <v>0</v>
      </c>
      <c r="R10" s="4">
        <v>119</v>
      </c>
      <c r="S10" s="4">
        <v>0</v>
      </c>
      <c r="T10" s="4">
        <v>131</v>
      </c>
      <c r="U10" s="4">
        <v>0</v>
      </c>
      <c r="V10" s="4">
        <v>80</v>
      </c>
      <c r="W10" s="4">
        <v>0</v>
      </c>
      <c r="X10" s="4">
        <v>96</v>
      </c>
      <c r="Y10" s="4">
        <v>0</v>
      </c>
      <c r="Z10" s="6">
        <f t="shared" si="0"/>
        <v>1427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165</v>
      </c>
      <c r="C11" s="4">
        <v>0</v>
      </c>
      <c r="D11" s="4">
        <v>177</v>
      </c>
      <c r="E11" s="4">
        <v>0</v>
      </c>
      <c r="F11" s="4">
        <v>184</v>
      </c>
      <c r="G11" s="4">
        <v>0</v>
      </c>
      <c r="H11" s="4">
        <v>152</v>
      </c>
      <c r="I11" s="4">
        <v>0</v>
      </c>
      <c r="J11" s="4">
        <v>145</v>
      </c>
      <c r="K11" s="4">
        <v>0</v>
      </c>
      <c r="L11" s="4">
        <v>181</v>
      </c>
      <c r="M11" s="4">
        <v>0</v>
      </c>
      <c r="N11" s="4">
        <v>158</v>
      </c>
      <c r="O11" s="4">
        <v>0</v>
      </c>
      <c r="P11" s="4">
        <v>148</v>
      </c>
      <c r="Q11" s="4">
        <v>1</v>
      </c>
      <c r="R11" s="4">
        <v>191</v>
      </c>
      <c r="S11" s="4">
        <v>0</v>
      </c>
      <c r="T11" s="4">
        <v>168</v>
      </c>
      <c r="U11" s="4">
        <v>0</v>
      </c>
      <c r="V11" s="4">
        <v>157</v>
      </c>
      <c r="W11" s="4">
        <v>0</v>
      </c>
      <c r="X11" s="4">
        <v>158</v>
      </c>
      <c r="Y11" s="4">
        <v>0</v>
      </c>
      <c r="Z11" s="6">
        <f t="shared" si="0"/>
        <v>1984</v>
      </c>
      <c r="AA11" s="6">
        <f t="shared" si="1"/>
        <v>1</v>
      </c>
    </row>
    <row r="12" spans="1:27" ht="20.100000000000001" customHeight="1" x14ac:dyDescent="0.25">
      <c r="A12" s="3" t="s">
        <v>19</v>
      </c>
      <c r="B12" s="4">
        <v>561</v>
      </c>
      <c r="C12" s="4">
        <v>11</v>
      </c>
      <c r="D12" s="4">
        <v>571</v>
      </c>
      <c r="E12" s="4">
        <v>84</v>
      </c>
      <c r="F12" s="4">
        <v>448</v>
      </c>
      <c r="G12" s="4">
        <v>9</v>
      </c>
      <c r="H12" s="4">
        <v>609</v>
      </c>
      <c r="I12" s="4">
        <v>0</v>
      </c>
      <c r="J12" s="4">
        <v>527</v>
      </c>
      <c r="K12" s="4">
        <v>1</v>
      </c>
      <c r="L12" s="4">
        <v>529</v>
      </c>
      <c r="M12" s="4">
        <v>16</v>
      </c>
      <c r="N12" s="4">
        <v>787</v>
      </c>
      <c r="O12" s="4">
        <v>21</v>
      </c>
      <c r="P12" s="4">
        <v>659</v>
      </c>
      <c r="Q12" s="4">
        <v>15</v>
      </c>
      <c r="R12" s="4">
        <v>448</v>
      </c>
      <c r="S12" s="4">
        <v>42</v>
      </c>
      <c r="T12" s="4">
        <v>531</v>
      </c>
      <c r="U12" s="4">
        <v>30</v>
      </c>
      <c r="V12" s="4">
        <v>506</v>
      </c>
      <c r="W12" s="4">
        <v>21</v>
      </c>
      <c r="X12" s="4">
        <v>752</v>
      </c>
      <c r="Y12" s="4">
        <v>37</v>
      </c>
      <c r="Z12" s="6">
        <f t="shared" si="0"/>
        <v>6928</v>
      </c>
      <c r="AA12" s="6">
        <f t="shared" si="1"/>
        <v>287</v>
      </c>
    </row>
    <row r="13" spans="1:27" ht="20.100000000000001" customHeight="1" x14ac:dyDescent="0.25">
      <c r="A13" s="3" t="s">
        <v>20</v>
      </c>
      <c r="B13" s="4">
        <v>2059</v>
      </c>
      <c r="C13" s="4">
        <v>4</v>
      </c>
      <c r="D13" s="4">
        <v>1955</v>
      </c>
      <c r="E13" s="4">
        <v>5</v>
      </c>
      <c r="F13" s="4">
        <v>1833</v>
      </c>
      <c r="G13" s="4">
        <v>1</v>
      </c>
      <c r="H13" s="4">
        <v>2018</v>
      </c>
      <c r="I13" s="4">
        <v>4</v>
      </c>
      <c r="J13" s="4">
        <v>1886</v>
      </c>
      <c r="K13" s="4">
        <v>2</v>
      </c>
      <c r="L13" s="4">
        <v>1624</v>
      </c>
      <c r="M13" s="4">
        <v>6</v>
      </c>
      <c r="N13" s="4">
        <v>2226</v>
      </c>
      <c r="O13" s="4">
        <v>5</v>
      </c>
      <c r="P13" s="4">
        <v>2732</v>
      </c>
      <c r="Q13" s="4">
        <v>0</v>
      </c>
      <c r="R13" s="4">
        <v>1745</v>
      </c>
      <c r="S13" s="4">
        <v>3</v>
      </c>
      <c r="T13" s="4">
        <v>1642</v>
      </c>
      <c r="U13" s="4">
        <v>4</v>
      </c>
      <c r="V13" s="4">
        <v>1555</v>
      </c>
      <c r="W13" s="4">
        <v>1</v>
      </c>
      <c r="X13" s="4">
        <v>1850</v>
      </c>
      <c r="Y13" s="4">
        <v>1</v>
      </c>
      <c r="Z13" s="6">
        <f t="shared" si="0"/>
        <v>23125</v>
      </c>
      <c r="AA13" s="6">
        <f t="shared" si="1"/>
        <v>36</v>
      </c>
    </row>
    <row r="14" spans="1:27" ht="20.100000000000001" customHeight="1" x14ac:dyDescent="0.25">
      <c r="A14" s="3" t="s">
        <v>21</v>
      </c>
      <c r="B14" s="4">
        <v>15</v>
      </c>
      <c r="C14" s="4">
        <v>0</v>
      </c>
      <c r="D14" s="4">
        <v>20</v>
      </c>
      <c r="E14" s="4">
        <v>0</v>
      </c>
      <c r="F14" s="4">
        <v>13</v>
      </c>
      <c r="G14" s="4">
        <v>0</v>
      </c>
      <c r="H14" s="4">
        <v>12</v>
      </c>
      <c r="I14" s="4">
        <v>0</v>
      </c>
      <c r="J14" s="4">
        <v>21</v>
      </c>
      <c r="K14" s="4">
        <v>0</v>
      </c>
      <c r="L14" s="4">
        <v>19</v>
      </c>
      <c r="M14" s="4">
        <v>0</v>
      </c>
      <c r="N14" s="4">
        <v>36</v>
      </c>
      <c r="O14" s="4">
        <v>0</v>
      </c>
      <c r="P14" s="4">
        <v>42</v>
      </c>
      <c r="Q14" s="4">
        <v>0</v>
      </c>
      <c r="R14" s="4">
        <v>42</v>
      </c>
      <c r="S14" s="4">
        <v>0</v>
      </c>
      <c r="T14" s="4">
        <v>30</v>
      </c>
      <c r="U14" s="4">
        <v>0</v>
      </c>
      <c r="V14" s="4">
        <v>23</v>
      </c>
      <c r="W14" s="4">
        <v>0</v>
      </c>
      <c r="X14" s="4">
        <v>21</v>
      </c>
      <c r="Y14" s="4">
        <v>0</v>
      </c>
      <c r="Z14" s="6">
        <f t="shared" si="0"/>
        <v>294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940</v>
      </c>
      <c r="C15" s="4">
        <v>0</v>
      </c>
      <c r="D15" s="4">
        <v>1128</v>
      </c>
      <c r="E15" s="4">
        <v>1</v>
      </c>
      <c r="F15" s="4">
        <v>902</v>
      </c>
      <c r="G15" s="4">
        <v>0</v>
      </c>
      <c r="H15" s="4">
        <v>921</v>
      </c>
      <c r="I15" s="4">
        <v>0</v>
      </c>
      <c r="J15" s="4">
        <v>957</v>
      </c>
      <c r="K15" s="4">
        <v>0</v>
      </c>
      <c r="L15" s="4">
        <v>986</v>
      </c>
      <c r="M15" s="4">
        <v>0</v>
      </c>
      <c r="N15" s="4">
        <v>1227</v>
      </c>
      <c r="O15" s="4">
        <v>0</v>
      </c>
      <c r="P15" s="4">
        <v>1259</v>
      </c>
      <c r="Q15" s="4">
        <v>1</v>
      </c>
      <c r="R15" s="4">
        <v>1029</v>
      </c>
      <c r="S15" s="4">
        <v>0</v>
      </c>
      <c r="T15" s="4">
        <v>893</v>
      </c>
      <c r="U15" s="4">
        <v>0</v>
      </c>
      <c r="V15" s="4">
        <v>872</v>
      </c>
      <c r="W15" s="4">
        <v>0</v>
      </c>
      <c r="X15" s="4">
        <v>837</v>
      </c>
      <c r="Y15" s="4">
        <v>0</v>
      </c>
      <c r="Z15" s="6">
        <f t="shared" si="0"/>
        <v>11951</v>
      </c>
      <c r="AA15" s="6">
        <f t="shared" si="1"/>
        <v>2</v>
      </c>
    </row>
    <row r="16" spans="1:27" ht="20.100000000000001" customHeight="1" x14ac:dyDescent="0.25">
      <c r="A16" s="3" t="s">
        <v>23</v>
      </c>
      <c r="B16" s="4">
        <v>73</v>
      </c>
      <c r="C16" s="4">
        <v>0</v>
      </c>
      <c r="D16" s="4">
        <v>81</v>
      </c>
      <c r="E16" s="4">
        <v>0</v>
      </c>
      <c r="F16" s="4">
        <v>74</v>
      </c>
      <c r="G16" s="4">
        <v>0</v>
      </c>
      <c r="H16" s="4">
        <v>110</v>
      </c>
      <c r="I16" s="4">
        <v>0</v>
      </c>
      <c r="J16" s="4">
        <v>72</v>
      </c>
      <c r="K16" s="4">
        <v>0</v>
      </c>
      <c r="L16" s="4">
        <v>88</v>
      </c>
      <c r="M16" s="4">
        <v>0</v>
      </c>
      <c r="N16" s="4">
        <v>142</v>
      </c>
      <c r="O16" s="4">
        <v>0</v>
      </c>
      <c r="P16" s="4">
        <v>106</v>
      </c>
      <c r="Q16" s="4">
        <v>0</v>
      </c>
      <c r="R16" s="4">
        <v>95</v>
      </c>
      <c r="S16" s="4">
        <v>0</v>
      </c>
      <c r="T16" s="4">
        <v>77</v>
      </c>
      <c r="U16" s="4">
        <v>0</v>
      </c>
      <c r="V16" s="4">
        <v>73</v>
      </c>
      <c r="W16" s="4">
        <v>0</v>
      </c>
      <c r="X16" s="4">
        <v>54</v>
      </c>
      <c r="Y16" s="4">
        <v>0</v>
      </c>
      <c r="Z16" s="6">
        <f t="shared" si="0"/>
        <v>1045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402</v>
      </c>
      <c r="C17" s="4">
        <v>0</v>
      </c>
      <c r="D17" s="4">
        <v>340</v>
      </c>
      <c r="E17" s="4">
        <v>0</v>
      </c>
      <c r="F17" s="4">
        <v>270</v>
      </c>
      <c r="G17" s="4">
        <v>0</v>
      </c>
      <c r="H17" s="4">
        <v>362</v>
      </c>
      <c r="I17" s="4">
        <v>1</v>
      </c>
      <c r="J17" s="4">
        <v>321</v>
      </c>
      <c r="K17" s="4">
        <v>2</v>
      </c>
      <c r="L17" s="4">
        <v>284</v>
      </c>
      <c r="M17" s="4">
        <v>0</v>
      </c>
      <c r="N17" s="4">
        <v>473</v>
      </c>
      <c r="O17" s="4">
        <v>1</v>
      </c>
      <c r="P17" s="4">
        <v>489</v>
      </c>
      <c r="Q17" s="4">
        <v>1</v>
      </c>
      <c r="R17" s="4">
        <v>325</v>
      </c>
      <c r="S17" s="4">
        <v>0</v>
      </c>
      <c r="T17" s="4">
        <v>376</v>
      </c>
      <c r="U17" s="4">
        <v>1</v>
      </c>
      <c r="V17" s="4">
        <v>327</v>
      </c>
      <c r="W17" s="4">
        <v>0</v>
      </c>
      <c r="X17" s="4">
        <v>467</v>
      </c>
      <c r="Y17" s="4">
        <v>0</v>
      </c>
      <c r="Z17" s="6">
        <f t="shared" si="0"/>
        <v>4436</v>
      </c>
      <c r="AA17" s="6">
        <f t="shared" si="1"/>
        <v>6</v>
      </c>
    </row>
    <row r="18" spans="1:27" ht="20.100000000000001" customHeight="1" x14ac:dyDescent="0.25">
      <c r="A18" s="3" t="s">
        <v>25</v>
      </c>
      <c r="B18" s="4">
        <v>569</v>
      </c>
      <c r="C18" s="4">
        <v>0</v>
      </c>
      <c r="D18" s="4">
        <v>456</v>
      </c>
      <c r="E18" s="4">
        <v>1</v>
      </c>
      <c r="F18" s="4">
        <v>492</v>
      </c>
      <c r="G18" s="4">
        <v>3</v>
      </c>
      <c r="H18" s="4">
        <v>505</v>
      </c>
      <c r="I18" s="4">
        <v>0</v>
      </c>
      <c r="J18" s="4">
        <v>472</v>
      </c>
      <c r="K18" s="4">
        <v>6</v>
      </c>
      <c r="L18" s="4">
        <v>457</v>
      </c>
      <c r="M18" s="4">
        <v>5</v>
      </c>
      <c r="N18" s="4">
        <v>790</v>
      </c>
      <c r="O18" s="4">
        <v>0</v>
      </c>
      <c r="P18" s="4">
        <v>805</v>
      </c>
      <c r="Q18" s="4">
        <v>1</v>
      </c>
      <c r="R18" s="4">
        <v>500</v>
      </c>
      <c r="S18" s="4">
        <v>1</v>
      </c>
      <c r="T18" s="4">
        <v>530</v>
      </c>
      <c r="U18" s="4">
        <v>1</v>
      </c>
      <c r="V18" s="4">
        <v>457</v>
      </c>
      <c r="W18" s="4">
        <v>2</v>
      </c>
      <c r="X18" s="4">
        <v>622</v>
      </c>
      <c r="Y18" s="4">
        <v>0</v>
      </c>
      <c r="Z18" s="6">
        <f t="shared" si="0"/>
        <v>6655</v>
      </c>
      <c r="AA18" s="6">
        <f t="shared" si="1"/>
        <v>20</v>
      </c>
    </row>
    <row r="19" spans="1:27" ht="20.100000000000001" customHeight="1" x14ac:dyDescent="0.25">
      <c r="A19" s="3" t="s">
        <v>26</v>
      </c>
      <c r="B19" s="4">
        <v>188</v>
      </c>
      <c r="C19" s="4">
        <v>0</v>
      </c>
      <c r="D19" s="4">
        <v>162</v>
      </c>
      <c r="E19" s="4">
        <v>0</v>
      </c>
      <c r="F19" s="4">
        <v>155</v>
      </c>
      <c r="G19" s="4">
        <v>0</v>
      </c>
      <c r="H19" s="4">
        <v>249</v>
      </c>
      <c r="I19" s="4">
        <v>0</v>
      </c>
      <c r="J19" s="4">
        <v>219</v>
      </c>
      <c r="K19" s="4">
        <v>0</v>
      </c>
      <c r="L19" s="4">
        <v>185</v>
      </c>
      <c r="M19" s="4">
        <v>0</v>
      </c>
      <c r="N19" s="4">
        <v>166</v>
      </c>
      <c r="O19" s="4">
        <v>0</v>
      </c>
      <c r="P19" s="4">
        <v>279</v>
      </c>
      <c r="Q19" s="4">
        <v>0</v>
      </c>
      <c r="R19" s="4">
        <v>378</v>
      </c>
      <c r="S19" s="4">
        <v>0</v>
      </c>
      <c r="T19" s="4">
        <v>202</v>
      </c>
      <c r="U19" s="4">
        <v>0</v>
      </c>
      <c r="V19" s="4">
        <v>144</v>
      </c>
      <c r="W19" s="4">
        <v>0</v>
      </c>
      <c r="X19" s="4">
        <v>188</v>
      </c>
      <c r="Y19" s="4">
        <v>0</v>
      </c>
      <c r="Z19" s="6">
        <f t="shared" si="0"/>
        <v>2515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29280</v>
      </c>
      <c r="C20" s="5">
        <v>153</v>
      </c>
      <c r="D20" s="5">
        <v>20739</v>
      </c>
      <c r="E20" s="5">
        <v>160</v>
      </c>
      <c r="F20" s="5">
        <v>28987</v>
      </c>
      <c r="G20" s="5">
        <v>202</v>
      </c>
      <c r="H20" s="5">
        <v>33669</v>
      </c>
      <c r="I20" s="5">
        <v>102</v>
      </c>
      <c r="J20" s="5">
        <v>29016</v>
      </c>
      <c r="K20" s="5">
        <v>72</v>
      </c>
      <c r="L20" s="5">
        <v>37176</v>
      </c>
      <c r="M20" s="5">
        <v>38</v>
      </c>
      <c r="N20" s="5">
        <v>36899</v>
      </c>
      <c r="O20" s="5">
        <v>48</v>
      </c>
      <c r="P20" s="5">
        <v>58026</v>
      </c>
      <c r="Q20" s="5">
        <v>322</v>
      </c>
      <c r="R20" s="5">
        <v>33630</v>
      </c>
      <c r="S20" s="5">
        <v>120</v>
      </c>
      <c r="T20" s="5">
        <v>32021</v>
      </c>
      <c r="U20" s="5">
        <v>116</v>
      </c>
      <c r="V20" s="5">
        <v>28836</v>
      </c>
      <c r="W20" s="5">
        <v>87</v>
      </c>
      <c r="X20" s="5">
        <v>39260</v>
      </c>
      <c r="Y20" s="5">
        <v>18</v>
      </c>
      <c r="Z20" s="6">
        <f t="shared" si="0"/>
        <v>407539</v>
      </c>
      <c r="AA20" s="6">
        <f t="shared" si="1"/>
        <v>1438</v>
      </c>
    </row>
    <row r="21" spans="1:27" x14ac:dyDescent="0.25">
      <c r="A21" s="11" t="s">
        <v>34</v>
      </c>
      <c r="B21" s="12">
        <f>SUM(B6:B20)</f>
        <v>35794</v>
      </c>
      <c r="C21" s="12">
        <f t="shared" ref="C21:Y21" si="2">SUM(C6:C20)</f>
        <v>168</v>
      </c>
      <c r="D21" s="12">
        <f t="shared" si="2"/>
        <v>27341</v>
      </c>
      <c r="E21" s="12">
        <f t="shared" si="2"/>
        <v>252</v>
      </c>
      <c r="F21" s="12">
        <f t="shared" si="2"/>
        <v>34503</v>
      </c>
      <c r="G21" s="12">
        <f t="shared" si="2"/>
        <v>215</v>
      </c>
      <c r="H21" s="12">
        <f t="shared" si="2"/>
        <v>40140</v>
      </c>
      <c r="I21" s="12">
        <f t="shared" si="2"/>
        <v>107</v>
      </c>
      <c r="J21" s="12">
        <f t="shared" si="2"/>
        <v>34835</v>
      </c>
      <c r="K21" s="12">
        <f t="shared" si="2"/>
        <v>88</v>
      </c>
      <c r="L21" s="12">
        <f t="shared" si="2"/>
        <v>42759</v>
      </c>
      <c r="M21" s="12">
        <f t="shared" si="2"/>
        <v>65</v>
      </c>
      <c r="N21" s="12">
        <f t="shared" si="2"/>
        <v>44481</v>
      </c>
      <c r="O21" s="12">
        <f t="shared" si="2"/>
        <v>75</v>
      </c>
      <c r="P21" s="12">
        <f t="shared" si="2"/>
        <v>66518</v>
      </c>
      <c r="Q21" s="12">
        <f t="shared" si="2"/>
        <v>341</v>
      </c>
      <c r="R21" s="12">
        <f t="shared" si="2"/>
        <v>39703</v>
      </c>
      <c r="S21" s="12">
        <f t="shared" si="2"/>
        <v>168</v>
      </c>
      <c r="T21" s="12">
        <f t="shared" si="2"/>
        <v>37848</v>
      </c>
      <c r="U21" s="12">
        <f t="shared" si="2"/>
        <v>152</v>
      </c>
      <c r="V21" s="12">
        <f t="shared" si="2"/>
        <v>34088</v>
      </c>
      <c r="W21" s="12">
        <f t="shared" si="2"/>
        <v>111</v>
      </c>
      <c r="X21" s="12">
        <f t="shared" si="2"/>
        <v>45491</v>
      </c>
      <c r="Y21" s="12">
        <f t="shared" si="2"/>
        <v>56</v>
      </c>
      <c r="Z21" s="20">
        <f t="shared" si="0"/>
        <v>483501</v>
      </c>
      <c r="AA21" s="20">
        <f t="shared" si="1"/>
        <v>1798</v>
      </c>
    </row>
    <row r="22" spans="1:27" x14ac:dyDescent="0.25">
      <c r="A22" s="10" t="s">
        <v>33</v>
      </c>
      <c r="B22" s="35">
        <f>SUM(B21:C21)</f>
        <v>35962</v>
      </c>
      <c r="C22" s="35"/>
      <c r="D22" s="35">
        <f t="shared" ref="D22" si="3">SUM(D21:E21)</f>
        <v>27593</v>
      </c>
      <c r="E22" s="35"/>
      <c r="F22" s="35">
        <f t="shared" ref="F22" si="4">SUM(F21:G21)</f>
        <v>34718</v>
      </c>
      <c r="G22" s="35"/>
      <c r="H22" s="35">
        <f t="shared" ref="H22" si="5">SUM(H21:I21)</f>
        <v>40247</v>
      </c>
      <c r="I22" s="35"/>
      <c r="J22" s="35">
        <f t="shared" ref="J22" si="6">SUM(J21:K21)</f>
        <v>34923</v>
      </c>
      <c r="K22" s="35"/>
      <c r="L22" s="35">
        <f t="shared" ref="L22" si="7">SUM(L21:M21)</f>
        <v>42824</v>
      </c>
      <c r="M22" s="35"/>
      <c r="N22" s="35">
        <f t="shared" ref="N22" si="8">SUM(N21:O21)</f>
        <v>44556</v>
      </c>
      <c r="O22" s="35"/>
      <c r="P22" s="35">
        <f t="shared" ref="P22" si="9">SUM(P21:Q21)</f>
        <v>66859</v>
      </c>
      <c r="Q22" s="35"/>
      <c r="R22" s="35">
        <f t="shared" ref="R22" si="10">SUM(R21:S21)</f>
        <v>39871</v>
      </c>
      <c r="S22" s="35"/>
      <c r="T22" s="35">
        <f t="shared" ref="T22" si="11">SUM(T21:U21)</f>
        <v>38000</v>
      </c>
      <c r="U22" s="35"/>
      <c r="V22" s="35">
        <f t="shared" ref="V22" si="12">SUM(V21:W21)</f>
        <v>34199</v>
      </c>
      <c r="W22" s="35"/>
      <c r="X22" s="35">
        <f t="shared" ref="X22" si="13">SUM(X21:Y21)</f>
        <v>45547</v>
      </c>
      <c r="Y22" s="35"/>
      <c r="Z22" s="35">
        <f t="shared" ref="Z22" si="14">SUM(Z21:AA21)</f>
        <v>485299</v>
      </c>
      <c r="AA22" s="35"/>
    </row>
    <row r="23" spans="1:2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x14ac:dyDescent="0.25">
      <c r="A25" s="7" t="s">
        <v>30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x14ac:dyDescent="0.25">
      <c r="A26" s="30" t="s">
        <v>35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J38" sqref="J38"/>
    </sheetView>
  </sheetViews>
  <sheetFormatPr defaultRowHeight="15" x14ac:dyDescent="0.25"/>
  <cols>
    <col min="1" max="1" width="25.85546875" bestFit="1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4">
        <v>127</v>
      </c>
      <c r="C6" s="17">
        <v>0</v>
      </c>
      <c r="D6" s="4">
        <v>108</v>
      </c>
      <c r="E6" s="17">
        <v>0</v>
      </c>
      <c r="F6" s="5">
        <v>90</v>
      </c>
      <c r="G6" s="17">
        <v>0</v>
      </c>
      <c r="H6" s="5">
        <v>69</v>
      </c>
      <c r="I6" s="17">
        <v>0</v>
      </c>
      <c r="J6" s="5">
        <v>91</v>
      </c>
      <c r="K6" s="17">
        <v>1</v>
      </c>
      <c r="L6" s="5">
        <v>109</v>
      </c>
      <c r="M6" s="17">
        <v>2</v>
      </c>
      <c r="N6" s="5">
        <v>167</v>
      </c>
      <c r="O6" s="17">
        <v>0</v>
      </c>
      <c r="P6" s="5">
        <v>162</v>
      </c>
      <c r="Q6" s="17">
        <v>0</v>
      </c>
      <c r="R6" s="5">
        <v>188</v>
      </c>
      <c r="S6" s="17">
        <v>0</v>
      </c>
      <c r="T6" s="5">
        <v>170</v>
      </c>
      <c r="U6" s="18">
        <v>0</v>
      </c>
      <c r="V6" s="5">
        <v>154</v>
      </c>
      <c r="W6" s="18">
        <v>0</v>
      </c>
      <c r="X6" s="5">
        <v>217</v>
      </c>
      <c r="Y6" s="9">
        <v>0</v>
      </c>
      <c r="Z6" s="6">
        <f>SUM(B6,D6,F6,H6,J6,L6,N6,P6,,R6,T6,V6,X6,)</f>
        <v>1652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4">
        <v>60</v>
      </c>
      <c r="C7" s="17">
        <v>0</v>
      </c>
      <c r="D7" s="4">
        <v>137</v>
      </c>
      <c r="E7" s="17">
        <v>0</v>
      </c>
      <c r="F7" s="5">
        <v>85</v>
      </c>
      <c r="G7" s="17">
        <v>0</v>
      </c>
      <c r="H7" s="5">
        <v>76</v>
      </c>
      <c r="I7" s="17">
        <v>0</v>
      </c>
      <c r="J7" s="5">
        <v>92</v>
      </c>
      <c r="K7" s="17">
        <v>0</v>
      </c>
      <c r="L7" s="5">
        <v>65</v>
      </c>
      <c r="M7" s="17">
        <v>0</v>
      </c>
      <c r="N7" s="5">
        <v>77</v>
      </c>
      <c r="O7" s="17">
        <v>0</v>
      </c>
      <c r="P7" s="5">
        <v>102</v>
      </c>
      <c r="Q7" s="17">
        <v>0</v>
      </c>
      <c r="R7" s="5">
        <v>57</v>
      </c>
      <c r="S7" s="17">
        <v>0</v>
      </c>
      <c r="T7" s="5">
        <v>54</v>
      </c>
      <c r="U7" s="18">
        <v>0</v>
      </c>
      <c r="V7" s="5">
        <v>69</v>
      </c>
      <c r="W7" s="18">
        <v>0</v>
      </c>
      <c r="X7" s="5">
        <v>63</v>
      </c>
      <c r="Y7" s="9">
        <v>0</v>
      </c>
      <c r="Z7" s="6">
        <f t="shared" ref="Z7:AA19" si="0">SUM(B7,D7,F7,H7,J7,L7,N7,P7,,R7,T7,V7,X7,)</f>
        <v>937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4">
        <v>693</v>
      </c>
      <c r="C8" s="17">
        <v>1</v>
      </c>
      <c r="D8" s="4">
        <v>815</v>
      </c>
      <c r="E8" s="17">
        <v>1</v>
      </c>
      <c r="F8" s="5">
        <v>547</v>
      </c>
      <c r="G8" s="17">
        <v>0</v>
      </c>
      <c r="H8" s="5">
        <v>816</v>
      </c>
      <c r="I8" s="17">
        <v>0</v>
      </c>
      <c r="J8" s="5">
        <v>594</v>
      </c>
      <c r="K8" s="17">
        <v>3</v>
      </c>
      <c r="L8" s="5">
        <v>512</v>
      </c>
      <c r="M8" s="17">
        <v>0</v>
      </c>
      <c r="N8" s="5">
        <v>743</v>
      </c>
      <c r="O8" s="17">
        <v>3</v>
      </c>
      <c r="P8" s="5">
        <v>798</v>
      </c>
      <c r="Q8" s="17">
        <v>2</v>
      </c>
      <c r="R8" s="5">
        <v>895</v>
      </c>
      <c r="S8" s="17">
        <v>9</v>
      </c>
      <c r="T8" s="5">
        <v>727</v>
      </c>
      <c r="U8" s="18">
        <v>0</v>
      </c>
      <c r="V8" s="5">
        <v>591</v>
      </c>
      <c r="W8" s="18">
        <v>3</v>
      </c>
      <c r="X8" s="5">
        <v>914</v>
      </c>
      <c r="Y8" s="9">
        <v>2</v>
      </c>
      <c r="Z8" s="6">
        <f t="shared" si="0"/>
        <v>8645</v>
      </c>
      <c r="AA8" s="19">
        <f t="shared" si="0"/>
        <v>24</v>
      </c>
    </row>
    <row r="9" spans="1:27" ht="19.5" customHeight="1" x14ac:dyDescent="0.25">
      <c r="A9" s="3" t="s">
        <v>16</v>
      </c>
      <c r="B9" s="4">
        <v>41</v>
      </c>
      <c r="C9" s="17">
        <v>0</v>
      </c>
      <c r="D9" s="4">
        <v>25</v>
      </c>
      <c r="E9" s="17">
        <v>0</v>
      </c>
      <c r="F9" s="5">
        <v>36</v>
      </c>
      <c r="G9" s="17">
        <v>0</v>
      </c>
      <c r="H9" s="5">
        <v>20</v>
      </c>
      <c r="I9" s="17">
        <v>0</v>
      </c>
      <c r="J9" s="5">
        <v>50</v>
      </c>
      <c r="K9" s="17">
        <v>0</v>
      </c>
      <c r="L9" s="5">
        <v>30</v>
      </c>
      <c r="M9" s="17">
        <v>0</v>
      </c>
      <c r="N9" s="5">
        <v>38</v>
      </c>
      <c r="O9" s="17">
        <v>0</v>
      </c>
      <c r="P9" s="5">
        <v>42</v>
      </c>
      <c r="Q9" s="17">
        <v>0</v>
      </c>
      <c r="R9" s="5">
        <v>51</v>
      </c>
      <c r="S9" s="17">
        <v>0</v>
      </c>
      <c r="T9" s="5">
        <v>47</v>
      </c>
      <c r="U9" s="18">
        <v>0</v>
      </c>
      <c r="V9" s="5">
        <v>51</v>
      </c>
      <c r="W9" s="18">
        <v>0</v>
      </c>
      <c r="X9" s="5">
        <v>27</v>
      </c>
      <c r="Y9" s="9">
        <v>0</v>
      </c>
      <c r="Z9" s="6">
        <f t="shared" si="0"/>
        <v>458</v>
      </c>
      <c r="AA9" s="19">
        <f t="shared" si="0"/>
        <v>0</v>
      </c>
    </row>
    <row r="10" spans="1:27" ht="19.5" customHeight="1" x14ac:dyDescent="0.25">
      <c r="A10" s="3" t="s">
        <v>17</v>
      </c>
      <c r="B10" s="4">
        <v>113</v>
      </c>
      <c r="C10" s="17">
        <v>0</v>
      </c>
      <c r="D10" s="4">
        <v>88</v>
      </c>
      <c r="E10" s="17">
        <v>0</v>
      </c>
      <c r="F10" s="5">
        <v>69</v>
      </c>
      <c r="G10" s="17">
        <v>0</v>
      </c>
      <c r="H10" s="5">
        <v>84</v>
      </c>
      <c r="I10" s="17">
        <v>0</v>
      </c>
      <c r="J10" s="5">
        <v>91</v>
      </c>
      <c r="K10" s="17">
        <v>0</v>
      </c>
      <c r="L10" s="5">
        <v>105</v>
      </c>
      <c r="M10" s="17">
        <v>1</v>
      </c>
      <c r="N10" s="5">
        <v>156</v>
      </c>
      <c r="O10" s="17">
        <v>0</v>
      </c>
      <c r="P10" s="5">
        <v>156</v>
      </c>
      <c r="Q10" s="17">
        <v>0</v>
      </c>
      <c r="R10" s="5">
        <v>142</v>
      </c>
      <c r="S10" s="17">
        <v>0</v>
      </c>
      <c r="T10" s="5">
        <v>75</v>
      </c>
      <c r="U10" s="18">
        <v>0</v>
      </c>
      <c r="V10" s="5">
        <v>105</v>
      </c>
      <c r="W10" s="18">
        <v>0</v>
      </c>
      <c r="X10" s="5">
        <v>126</v>
      </c>
      <c r="Y10" s="9">
        <v>0</v>
      </c>
      <c r="Z10" s="6">
        <f t="shared" si="0"/>
        <v>1310</v>
      </c>
      <c r="AA10" s="19">
        <f t="shared" si="0"/>
        <v>1</v>
      </c>
    </row>
    <row r="11" spans="1:27" ht="19.5" customHeight="1" x14ac:dyDescent="0.25">
      <c r="A11" s="3" t="s">
        <v>18</v>
      </c>
      <c r="B11" s="4">
        <v>84</v>
      </c>
      <c r="C11" s="17">
        <v>0</v>
      </c>
      <c r="D11" s="4">
        <v>57</v>
      </c>
      <c r="E11" s="17">
        <v>0</v>
      </c>
      <c r="F11" s="5">
        <v>94</v>
      </c>
      <c r="G11" s="17">
        <v>0</v>
      </c>
      <c r="H11" s="5">
        <v>68</v>
      </c>
      <c r="I11" s="17">
        <v>0</v>
      </c>
      <c r="J11" s="5">
        <v>87</v>
      </c>
      <c r="K11" s="17">
        <v>0</v>
      </c>
      <c r="L11" s="5">
        <v>101</v>
      </c>
      <c r="M11" s="17">
        <v>0</v>
      </c>
      <c r="N11" s="5">
        <v>105</v>
      </c>
      <c r="O11" s="17">
        <v>0</v>
      </c>
      <c r="P11" s="5">
        <v>78</v>
      </c>
      <c r="Q11" s="17">
        <v>1</v>
      </c>
      <c r="R11" s="5">
        <v>71</v>
      </c>
      <c r="S11" s="17">
        <v>0</v>
      </c>
      <c r="T11" s="5">
        <v>151</v>
      </c>
      <c r="U11" s="18">
        <v>0</v>
      </c>
      <c r="V11" s="5">
        <v>76</v>
      </c>
      <c r="W11" s="18">
        <v>0</v>
      </c>
      <c r="X11" s="5">
        <v>64</v>
      </c>
      <c r="Y11" s="9">
        <v>0</v>
      </c>
      <c r="Z11" s="6">
        <f t="shared" si="0"/>
        <v>1036</v>
      </c>
      <c r="AA11" s="19">
        <f t="shared" si="0"/>
        <v>1</v>
      </c>
    </row>
    <row r="12" spans="1:27" ht="19.5" customHeight="1" x14ac:dyDescent="0.25">
      <c r="A12" s="3" t="s">
        <v>19</v>
      </c>
      <c r="B12" s="4">
        <v>348</v>
      </c>
      <c r="C12" s="17">
        <v>0</v>
      </c>
      <c r="D12" s="4">
        <v>313</v>
      </c>
      <c r="E12" s="17">
        <v>1</v>
      </c>
      <c r="F12" s="5">
        <v>387</v>
      </c>
      <c r="G12" s="17">
        <v>5</v>
      </c>
      <c r="H12" s="5">
        <v>406</v>
      </c>
      <c r="I12" s="17">
        <v>0</v>
      </c>
      <c r="J12" s="5">
        <v>429</v>
      </c>
      <c r="K12" s="17">
        <v>3</v>
      </c>
      <c r="L12" s="5">
        <v>460</v>
      </c>
      <c r="M12" s="17">
        <v>5</v>
      </c>
      <c r="N12" s="5">
        <v>519</v>
      </c>
      <c r="O12" s="17">
        <v>0</v>
      </c>
      <c r="P12" s="5">
        <v>359</v>
      </c>
      <c r="Q12" s="17">
        <v>3</v>
      </c>
      <c r="R12" s="5">
        <v>483</v>
      </c>
      <c r="S12" s="17">
        <v>0</v>
      </c>
      <c r="T12" s="5">
        <v>450</v>
      </c>
      <c r="U12" s="18">
        <v>1</v>
      </c>
      <c r="V12" s="5">
        <v>490</v>
      </c>
      <c r="W12" s="18">
        <v>2</v>
      </c>
      <c r="X12" s="5">
        <v>604</v>
      </c>
      <c r="Y12" s="9">
        <v>0</v>
      </c>
      <c r="Z12" s="6">
        <f t="shared" si="0"/>
        <v>5248</v>
      </c>
      <c r="AA12" s="19">
        <f t="shared" si="0"/>
        <v>20</v>
      </c>
    </row>
    <row r="13" spans="1:27" ht="19.5" customHeight="1" x14ac:dyDescent="0.25">
      <c r="A13" s="3" t="s">
        <v>20</v>
      </c>
      <c r="B13" s="4">
        <v>1209</v>
      </c>
      <c r="C13" s="17">
        <v>6</v>
      </c>
      <c r="D13" s="4">
        <v>1114</v>
      </c>
      <c r="E13" s="17">
        <v>3</v>
      </c>
      <c r="F13" s="5">
        <v>1097</v>
      </c>
      <c r="G13" s="17">
        <v>1</v>
      </c>
      <c r="H13" s="5">
        <v>1360</v>
      </c>
      <c r="I13" s="17">
        <v>0</v>
      </c>
      <c r="J13" s="5">
        <v>1132</v>
      </c>
      <c r="K13" s="17">
        <v>0</v>
      </c>
      <c r="L13" s="5">
        <v>1104</v>
      </c>
      <c r="M13" s="17">
        <v>0</v>
      </c>
      <c r="N13" s="5">
        <v>1752</v>
      </c>
      <c r="O13" s="17">
        <v>2</v>
      </c>
      <c r="P13" s="5">
        <v>2036</v>
      </c>
      <c r="Q13" s="17">
        <v>1</v>
      </c>
      <c r="R13" s="5">
        <v>1447</v>
      </c>
      <c r="S13" s="17">
        <v>1</v>
      </c>
      <c r="T13" s="5">
        <v>1289</v>
      </c>
      <c r="U13" s="18">
        <v>0</v>
      </c>
      <c r="V13" s="5">
        <v>1203</v>
      </c>
      <c r="W13" s="18">
        <v>2</v>
      </c>
      <c r="X13" s="5">
        <v>1452</v>
      </c>
      <c r="Y13" s="9">
        <v>0</v>
      </c>
      <c r="Z13" s="6">
        <f t="shared" si="0"/>
        <v>16195</v>
      </c>
      <c r="AA13" s="19">
        <f t="shared" si="0"/>
        <v>16</v>
      </c>
    </row>
    <row r="14" spans="1:27" ht="19.5" customHeight="1" x14ac:dyDescent="0.25">
      <c r="A14" s="3" t="s">
        <v>21</v>
      </c>
      <c r="B14" s="4">
        <v>4</v>
      </c>
      <c r="C14" s="17">
        <v>0</v>
      </c>
      <c r="D14" s="4">
        <v>14</v>
      </c>
      <c r="E14" s="17">
        <v>0</v>
      </c>
      <c r="F14" s="5">
        <v>2</v>
      </c>
      <c r="G14" s="17">
        <v>0</v>
      </c>
      <c r="H14" s="5">
        <v>6</v>
      </c>
      <c r="I14" s="17">
        <v>0</v>
      </c>
      <c r="J14" s="5">
        <v>8</v>
      </c>
      <c r="K14" s="17">
        <v>0</v>
      </c>
      <c r="L14" s="5">
        <v>7</v>
      </c>
      <c r="M14" s="17">
        <v>0</v>
      </c>
      <c r="N14" s="5">
        <v>10</v>
      </c>
      <c r="O14" s="17">
        <v>0</v>
      </c>
      <c r="P14" s="5">
        <v>13</v>
      </c>
      <c r="Q14" s="17">
        <v>0</v>
      </c>
      <c r="R14" s="5">
        <v>12</v>
      </c>
      <c r="S14" s="17">
        <v>0</v>
      </c>
      <c r="T14" s="5">
        <v>22</v>
      </c>
      <c r="U14" s="18">
        <v>0</v>
      </c>
      <c r="V14" s="5">
        <v>11</v>
      </c>
      <c r="W14" s="18">
        <v>0</v>
      </c>
      <c r="X14" s="5">
        <v>4</v>
      </c>
      <c r="Y14" s="9">
        <v>0</v>
      </c>
      <c r="Z14" s="6">
        <f t="shared" si="0"/>
        <v>113</v>
      </c>
      <c r="AA14" s="19">
        <f t="shared" si="0"/>
        <v>0</v>
      </c>
    </row>
    <row r="15" spans="1:27" ht="19.5" customHeight="1" x14ac:dyDescent="0.25">
      <c r="A15" s="3" t="s">
        <v>22</v>
      </c>
      <c r="B15" s="4">
        <v>632</v>
      </c>
      <c r="C15" s="17">
        <v>2</v>
      </c>
      <c r="D15" s="4">
        <v>875</v>
      </c>
      <c r="E15" s="17">
        <v>0</v>
      </c>
      <c r="F15" s="5">
        <v>620</v>
      </c>
      <c r="G15" s="17">
        <v>0</v>
      </c>
      <c r="H15" s="5">
        <v>521</v>
      </c>
      <c r="I15" s="17">
        <v>0</v>
      </c>
      <c r="J15" s="5">
        <v>688</v>
      </c>
      <c r="K15" s="17">
        <v>0</v>
      </c>
      <c r="L15" s="5">
        <v>549</v>
      </c>
      <c r="M15" s="17">
        <v>0</v>
      </c>
      <c r="N15" s="5">
        <v>841</v>
      </c>
      <c r="O15" s="17">
        <v>0</v>
      </c>
      <c r="P15" s="5">
        <v>784</v>
      </c>
      <c r="Q15" s="17">
        <v>0</v>
      </c>
      <c r="R15" s="5">
        <v>657</v>
      </c>
      <c r="S15" s="17">
        <v>0</v>
      </c>
      <c r="T15" s="5">
        <v>774</v>
      </c>
      <c r="U15" s="18">
        <v>0</v>
      </c>
      <c r="V15" s="5">
        <v>672</v>
      </c>
      <c r="W15" s="18">
        <v>0</v>
      </c>
      <c r="X15" s="5">
        <v>642</v>
      </c>
      <c r="Y15" s="9">
        <v>0</v>
      </c>
      <c r="Z15" s="6">
        <f t="shared" si="0"/>
        <v>8255</v>
      </c>
      <c r="AA15" s="19">
        <f t="shared" si="0"/>
        <v>2</v>
      </c>
    </row>
    <row r="16" spans="1:27" ht="19.5" customHeight="1" x14ac:dyDescent="0.25">
      <c r="A16" s="3" t="s">
        <v>23</v>
      </c>
      <c r="B16" s="4">
        <v>35</v>
      </c>
      <c r="C16" s="17">
        <v>0</v>
      </c>
      <c r="D16" s="4">
        <v>49</v>
      </c>
      <c r="E16" s="17">
        <v>1</v>
      </c>
      <c r="F16" s="5">
        <v>37</v>
      </c>
      <c r="G16" s="17">
        <v>0</v>
      </c>
      <c r="H16" s="5">
        <v>37</v>
      </c>
      <c r="I16" s="17">
        <v>0</v>
      </c>
      <c r="J16" s="5">
        <v>31</v>
      </c>
      <c r="K16" s="17">
        <v>0</v>
      </c>
      <c r="L16" s="5">
        <v>34</v>
      </c>
      <c r="M16" s="17">
        <v>0</v>
      </c>
      <c r="N16" s="5">
        <v>96</v>
      </c>
      <c r="O16" s="17">
        <v>0</v>
      </c>
      <c r="P16" s="5">
        <v>80</v>
      </c>
      <c r="Q16" s="17">
        <v>0</v>
      </c>
      <c r="R16" s="5">
        <v>90</v>
      </c>
      <c r="S16" s="17">
        <v>0</v>
      </c>
      <c r="T16" s="5">
        <v>82</v>
      </c>
      <c r="U16" s="18">
        <v>0</v>
      </c>
      <c r="V16" s="5">
        <v>77</v>
      </c>
      <c r="W16" s="18">
        <v>0</v>
      </c>
      <c r="X16" s="5">
        <v>56</v>
      </c>
      <c r="Y16" s="9">
        <v>0</v>
      </c>
      <c r="Z16" s="6">
        <f t="shared" si="0"/>
        <v>704</v>
      </c>
      <c r="AA16" s="19">
        <f t="shared" si="0"/>
        <v>1</v>
      </c>
    </row>
    <row r="17" spans="1:27" ht="19.5" customHeight="1" x14ac:dyDescent="0.25">
      <c r="A17" s="3" t="s">
        <v>24</v>
      </c>
      <c r="B17" s="4">
        <v>288</v>
      </c>
      <c r="C17" s="17">
        <v>0</v>
      </c>
      <c r="D17" s="4">
        <v>215</v>
      </c>
      <c r="E17" s="17">
        <v>3</v>
      </c>
      <c r="F17" s="5">
        <v>228</v>
      </c>
      <c r="G17" s="17">
        <v>0</v>
      </c>
      <c r="H17" s="5">
        <v>177</v>
      </c>
      <c r="I17" s="17">
        <v>0</v>
      </c>
      <c r="J17" s="5">
        <v>194</v>
      </c>
      <c r="K17" s="17">
        <v>0</v>
      </c>
      <c r="L17" s="5">
        <v>200</v>
      </c>
      <c r="M17" s="17">
        <v>2</v>
      </c>
      <c r="N17" s="5">
        <v>279</v>
      </c>
      <c r="O17" s="17">
        <v>3</v>
      </c>
      <c r="P17" s="5">
        <v>299</v>
      </c>
      <c r="Q17" s="17">
        <v>0</v>
      </c>
      <c r="R17" s="5">
        <v>274</v>
      </c>
      <c r="S17" s="17">
        <v>0</v>
      </c>
      <c r="T17" s="5">
        <v>312</v>
      </c>
      <c r="U17" s="18">
        <v>0</v>
      </c>
      <c r="V17" s="5">
        <v>248</v>
      </c>
      <c r="W17" s="18">
        <v>1</v>
      </c>
      <c r="X17" s="5">
        <v>298</v>
      </c>
      <c r="Y17" s="9">
        <v>0</v>
      </c>
      <c r="Z17" s="6">
        <f t="shared" si="0"/>
        <v>3012</v>
      </c>
      <c r="AA17" s="19">
        <f t="shared" si="0"/>
        <v>9</v>
      </c>
    </row>
    <row r="18" spans="1:27" ht="19.5" customHeight="1" x14ac:dyDescent="0.25">
      <c r="A18" s="3" t="s">
        <v>25</v>
      </c>
      <c r="B18" s="4">
        <v>329</v>
      </c>
      <c r="C18" s="17">
        <v>2</v>
      </c>
      <c r="D18" s="4">
        <v>250</v>
      </c>
      <c r="E18" s="17">
        <v>0</v>
      </c>
      <c r="F18" s="5">
        <v>241</v>
      </c>
      <c r="G18" s="17">
        <v>1</v>
      </c>
      <c r="H18" s="5">
        <v>234</v>
      </c>
      <c r="I18" s="17">
        <v>0</v>
      </c>
      <c r="J18" s="5">
        <v>293</v>
      </c>
      <c r="K18" s="17">
        <v>3</v>
      </c>
      <c r="L18" s="5">
        <v>267</v>
      </c>
      <c r="M18" s="17">
        <v>2</v>
      </c>
      <c r="N18" s="5">
        <v>332</v>
      </c>
      <c r="O18" s="17">
        <v>1</v>
      </c>
      <c r="P18" s="5">
        <v>410</v>
      </c>
      <c r="Q18" s="17">
        <v>0</v>
      </c>
      <c r="R18" s="5">
        <v>365</v>
      </c>
      <c r="S18" s="17">
        <v>1</v>
      </c>
      <c r="T18" s="5">
        <v>332</v>
      </c>
      <c r="U18" s="18">
        <v>0</v>
      </c>
      <c r="V18" s="5">
        <v>316</v>
      </c>
      <c r="W18" s="18">
        <v>3</v>
      </c>
      <c r="X18" s="5">
        <v>459</v>
      </c>
      <c r="Y18" s="9">
        <v>0</v>
      </c>
      <c r="Z18" s="6">
        <f t="shared" si="0"/>
        <v>3828</v>
      </c>
      <c r="AA18" s="19">
        <f t="shared" si="0"/>
        <v>13</v>
      </c>
    </row>
    <row r="19" spans="1:27" ht="19.5" customHeight="1" x14ac:dyDescent="0.25">
      <c r="A19" s="3" t="s">
        <v>26</v>
      </c>
      <c r="B19" s="4">
        <v>76</v>
      </c>
      <c r="C19" s="17">
        <v>0</v>
      </c>
      <c r="D19" s="4">
        <v>80</v>
      </c>
      <c r="E19" s="17">
        <v>0</v>
      </c>
      <c r="F19" s="5">
        <v>104</v>
      </c>
      <c r="G19" s="17">
        <v>0</v>
      </c>
      <c r="H19" s="5">
        <v>108</v>
      </c>
      <c r="I19" s="17">
        <v>0</v>
      </c>
      <c r="J19" s="5">
        <v>108</v>
      </c>
      <c r="K19" s="17">
        <v>0</v>
      </c>
      <c r="L19" s="5">
        <v>133</v>
      </c>
      <c r="M19" s="17">
        <v>0</v>
      </c>
      <c r="N19" s="5">
        <v>138</v>
      </c>
      <c r="O19" s="17">
        <v>0</v>
      </c>
      <c r="P19" s="5">
        <v>222</v>
      </c>
      <c r="Q19" s="17">
        <v>0</v>
      </c>
      <c r="R19" s="5">
        <v>167</v>
      </c>
      <c r="S19" s="17">
        <v>0</v>
      </c>
      <c r="T19" s="5">
        <v>204</v>
      </c>
      <c r="U19" s="18">
        <v>0</v>
      </c>
      <c r="V19" s="5">
        <v>135</v>
      </c>
      <c r="W19" s="18">
        <v>0</v>
      </c>
      <c r="X19" s="5">
        <v>133</v>
      </c>
      <c r="Y19" s="9">
        <v>0</v>
      </c>
      <c r="Z19" s="6">
        <f t="shared" si="0"/>
        <v>1608</v>
      </c>
      <c r="AA19" s="19">
        <f t="shared" si="0"/>
        <v>0</v>
      </c>
    </row>
    <row r="20" spans="1:27" ht="19.5" customHeight="1" x14ac:dyDescent="0.25">
      <c r="A20" s="3" t="s">
        <v>27</v>
      </c>
      <c r="B20" s="5">
        <v>28659</v>
      </c>
      <c r="C20" s="18">
        <v>221</v>
      </c>
      <c r="D20" s="5">
        <v>22268</v>
      </c>
      <c r="E20" s="18">
        <v>124</v>
      </c>
      <c r="F20" s="5">
        <v>21268</v>
      </c>
      <c r="G20" s="18">
        <v>132</v>
      </c>
      <c r="H20" s="5">
        <v>30756</v>
      </c>
      <c r="I20" s="18">
        <v>165</v>
      </c>
      <c r="J20" s="5">
        <v>29547</v>
      </c>
      <c r="K20" s="18">
        <v>112</v>
      </c>
      <c r="L20" s="5">
        <v>31702</v>
      </c>
      <c r="M20" s="18">
        <v>49</v>
      </c>
      <c r="N20" s="5">
        <v>35723</v>
      </c>
      <c r="O20" s="18">
        <v>117</v>
      </c>
      <c r="P20" s="5">
        <v>47479</v>
      </c>
      <c r="Q20" s="18">
        <v>206</v>
      </c>
      <c r="R20" s="5">
        <v>40085</v>
      </c>
      <c r="S20" s="18">
        <v>109</v>
      </c>
      <c r="T20" s="5">
        <v>35856</v>
      </c>
      <c r="U20" s="18">
        <v>80</v>
      </c>
      <c r="V20" s="5">
        <v>34178</v>
      </c>
      <c r="W20" s="18">
        <v>182</v>
      </c>
      <c r="X20" s="5">
        <v>43870</v>
      </c>
      <c r="Y20" s="9">
        <v>134</v>
      </c>
      <c r="Z20" s="6">
        <f>SUM(B20,D20,F20,H20,J20,L20,N20,P20,,R20,T20,V20,X20,)</f>
        <v>401391</v>
      </c>
      <c r="AA20" s="19">
        <f>SUM(C20,E20,G20,I20,K20,M20,O20,Q20,,S20,U20,W20,Y20,)</f>
        <v>1631</v>
      </c>
    </row>
    <row r="21" spans="1:27" ht="19.5" customHeight="1" x14ac:dyDescent="0.25">
      <c r="A21" s="11" t="s">
        <v>34</v>
      </c>
      <c r="B21" s="12">
        <f>SUM(B6:B20)</f>
        <v>32698</v>
      </c>
      <c r="C21" s="12">
        <f t="shared" ref="C21:Y21" si="1">SUM(C6:C20)</f>
        <v>232</v>
      </c>
      <c r="D21" s="12">
        <f t="shared" si="1"/>
        <v>26408</v>
      </c>
      <c r="E21" s="12">
        <f t="shared" si="1"/>
        <v>133</v>
      </c>
      <c r="F21" s="12">
        <f t="shared" si="1"/>
        <v>24905</v>
      </c>
      <c r="G21" s="12">
        <f t="shared" si="1"/>
        <v>139</v>
      </c>
      <c r="H21" s="12">
        <f t="shared" si="1"/>
        <v>34738</v>
      </c>
      <c r="I21" s="12">
        <f t="shared" si="1"/>
        <v>165</v>
      </c>
      <c r="J21" s="12">
        <f t="shared" si="1"/>
        <v>33435</v>
      </c>
      <c r="K21" s="12">
        <f t="shared" si="1"/>
        <v>122</v>
      </c>
      <c r="L21" s="12">
        <f t="shared" si="1"/>
        <v>35378</v>
      </c>
      <c r="M21" s="12">
        <f t="shared" si="1"/>
        <v>61</v>
      </c>
      <c r="N21" s="12">
        <f t="shared" si="1"/>
        <v>40976</v>
      </c>
      <c r="O21" s="12">
        <f t="shared" si="1"/>
        <v>126</v>
      </c>
      <c r="P21" s="12">
        <f t="shared" si="1"/>
        <v>53020</v>
      </c>
      <c r="Q21" s="12">
        <f t="shared" si="1"/>
        <v>213</v>
      </c>
      <c r="R21" s="12">
        <f t="shared" si="1"/>
        <v>44984</v>
      </c>
      <c r="S21" s="12">
        <f t="shared" si="1"/>
        <v>120</v>
      </c>
      <c r="T21" s="12">
        <f t="shared" si="1"/>
        <v>40545</v>
      </c>
      <c r="U21" s="12">
        <f t="shared" si="1"/>
        <v>81</v>
      </c>
      <c r="V21" s="12">
        <f t="shared" si="1"/>
        <v>38376</v>
      </c>
      <c r="W21" s="12">
        <f t="shared" si="1"/>
        <v>193</v>
      </c>
      <c r="X21" s="12">
        <f t="shared" si="1"/>
        <v>48929</v>
      </c>
      <c r="Y21" s="12">
        <f t="shared" si="1"/>
        <v>136</v>
      </c>
      <c r="Z21" s="16">
        <f>SUM(B21,D21,F21,H21,J21,L21,N21,P21,R21,T21,V21,X21)</f>
        <v>454392</v>
      </c>
      <c r="AA21" s="16">
        <f>SUM(C21,E21,G21,I21,K21,M21,O21,Q21,S21,U21,W21,Y21)</f>
        <v>1721</v>
      </c>
    </row>
    <row r="22" spans="1:27" ht="19.5" customHeight="1" x14ac:dyDescent="0.25">
      <c r="A22" s="10" t="s">
        <v>33</v>
      </c>
      <c r="B22" s="40">
        <f>SUM(B21:C21)</f>
        <v>32930</v>
      </c>
      <c r="C22" s="41"/>
      <c r="D22" s="40">
        <f t="shared" ref="D22" si="2">SUM(D21:E21)</f>
        <v>26541</v>
      </c>
      <c r="E22" s="41"/>
      <c r="F22" s="40">
        <f t="shared" ref="F22" si="3">SUM(F21:G21)</f>
        <v>25044</v>
      </c>
      <c r="G22" s="41"/>
      <c r="H22" s="40">
        <f t="shared" ref="H22" si="4">SUM(H21:I21)</f>
        <v>34903</v>
      </c>
      <c r="I22" s="41"/>
      <c r="J22" s="40">
        <f t="shared" ref="J22" si="5">SUM(J21:K21)</f>
        <v>33557</v>
      </c>
      <c r="K22" s="41"/>
      <c r="L22" s="40">
        <f t="shared" ref="L22" si="6">SUM(L21:M21)</f>
        <v>35439</v>
      </c>
      <c r="M22" s="41"/>
      <c r="N22" s="40">
        <f t="shared" ref="N22" si="7">SUM(N21:O21)</f>
        <v>41102</v>
      </c>
      <c r="O22" s="41"/>
      <c r="P22" s="40">
        <f t="shared" ref="P22" si="8">SUM(P21:Q21)</f>
        <v>53233</v>
      </c>
      <c r="Q22" s="41"/>
      <c r="R22" s="40">
        <f t="shared" ref="R22" si="9">SUM(R21:S21)</f>
        <v>45104</v>
      </c>
      <c r="S22" s="41"/>
      <c r="T22" s="40">
        <f t="shared" ref="T22" si="10">SUM(T21:U21)</f>
        <v>40626</v>
      </c>
      <c r="U22" s="41"/>
      <c r="V22" s="40">
        <f t="shared" ref="V22" si="11">SUM(V21:W21)</f>
        <v>38569</v>
      </c>
      <c r="W22" s="41"/>
      <c r="X22" s="40">
        <f t="shared" ref="X22" si="12">SUM(X21:Y21)</f>
        <v>49065</v>
      </c>
      <c r="Y22" s="41"/>
      <c r="Z22" s="40">
        <f>SUM(Z21:AA21)</f>
        <v>456113</v>
      </c>
      <c r="AA22" s="41"/>
    </row>
    <row r="24" spans="1:27" x14ac:dyDescent="0.25">
      <c r="A24" s="37" t="s">
        <v>29</v>
      </c>
      <c r="B24" s="37"/>
      <c r="C24" s="37"/>
      <c r="D24" s="37"/>
      <c r="E24" s="37"/>
      <c r="F24" s="37"/>
      <c r="G24" s="29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I38" sqref="I38"/>
    </sheetView>
  </sheetViews>
  <sheetFormatPr defaultRowHeight="15" x14ac:dyDescent="0.25"/>
  <cols>
    <col min="1" max="1" width="25.85546875" bestFit="1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17">
        <v>169</v>
      </c>
      <c r="C6" s="17">
        <v>0</v>
      </c>
      <c r="D6" s="4">
        <v>176</v>
      </c>
      <c r="E6" s="17">
        <v>0</v>
      </c>
      <c r="F6" s="5">
        <v>135</v>
      </c>
      <c r="G6" s="17">
        <v>0</v>
      </c>
      <c r="H6" s="5">
        <v>136</v>
      </c>
      <c r="I6" s="17">
        <v>0</v>
      </c>
      <c r="J6" s="5">
        <v>164</v>
      </c>
      <c r="K6" s="17">
        <v>1</v>
      </c>
      <c r="L6" s="5">
        <v>199</v>
      </c>
      <c r="M6" s="17">
        <v>2</v>
      </c>
      <c r="N6" s="5">
        <v>347</v>
      </c>
      <c r="O6" s="17">
        <v>0</v>
      </c>
      <c r="P6" s="5">
        <v>232</v>
      </c>
      <c r="Q6" s="17">
        <v>0</v>
      </c>
      <c r="R6" s="5">
        <v>174</v>
      </c>
      <c r="S6" s="17">
        <v>0</v>
      </c>
      <c r="T6" s="5">
        <v>156</v>
      </c>
      <c r="U6" s="18">
        <v>0</v>
      </c>
      <c r="V6" s="5">
        <v>148</v>
      </c>
      <c r="W6" s="18">
        <v>0</v>
      </c>
      <c r="X6" s="5">
        <v>288</v>
      </c>
      <c r="Y6" s="9">
        <v>0</v>
      </c>
      <c r="Z6" s="6">
        <f>SUM(B6,D6,F6,H6,J6,L6,N6,P6,,R6,T6,V6,X6,)</f>
        <v>2324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17">
        <v>72</v>
      </c>
      <c r="C7" s="17">
        <v>0</v>
      </c>
      <c r="D7" s="4">
        <v>153</v>
      </c>
      <c r="E7" s="17">
        <v>0</v>
      </c>
      <c r="F7" s="5">
        <v>60</v>
      </c>
      <c r="G7" s="17">
        <v>0</v>
      </c>
      <c r="H7" s="5">
        <v>53</v>
      </c>
      <c r="I7" s="17">
        <v>0</v>
      </c>
      <c r="J7" s="5">
        <v>57</v>
      </c>
      <c r="K7" s="17">
        <v>0</v>
      </c>
      <c r="L7" s="5">
        <v>106</v>
      </c>
      <c r="M7" s="17">
        <v>0</v>
      </c>
      <c r="N7" s="5">
        <v>90</v>
      </c>
      <c r="O7" s="17">
        <v>0</v>
      </c>
      <c r="P7" s="5">
        <v>79</v>
      </c>
      <c r="Q7" s="17">
        <v>0</v>
      </c>
      <c r="R7" s="5">
        <v>47</v>
      </c>
      <c r="S7" s="17">
        <v>0</v>
      </c>
      <c r="T7" s="5">
        <v>126</v>
      </c>
      <c r="U7" s="18">
        <v>0</v>
      </c>
      <c r="V7" s="5">
        <v>77</v>
      </c>
      <c r="W7" s="18">
        <v>0</v>
      </c>
      <c r="X7" s="5">
        <v>88</v>
      </c>
      <c r="Y7" s="9">
        <v>0</v>
      </c>
      <c r="Z7" s="6">
        <f t="shared" ref="Z7:AA19" si="0">SUM(B7,D7,F7,H7,J7,L7,N7,P7,,R7,T7,V7,X7,)</f>
        <v>1008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17">
        <v>679</v>
      </c>
      <c r="C8" s="17">
        <v>0</v>
      </c>
      <c r="D8" s="4">
        <v>782</v>
      </c>
      <c r="E8" s="17">
        <v>0</v>
      </c>
      <c r="F8" s="5">
        <v>662</v>
      </c>
      <c r="G8" s="17">
        <v>1</v>
      </c>
      <c r="H8" s="5">
        <v>628</v>
      </c>
      <c r="I8" s="17">
        <v>2</v>
      </c>
      <c r="J8" s="5">
        <v>611</v>
      </c>
      <c r="K8" s="17">
        <v>1</v>
      </c>
      <c r="L8" s="5">
        <v>490</v>
      </c>
      <c r="M8" s="17">
        <v>4</v>
      </c>
      <c r="N8" s="5">
        <v>912</v>
      </c>
      <c r="O8" s="17">
        <v>3</v>
      </c>
      <c r="P8" s="5">
        <v>777</v>
      </c>
      <c r="Q8" s="17">
        <v>0</v>
      </c>
      <c r="R8" s="5">
        <v>650</v>
      </c>
      <c r="S8" s="17">
        <v>1</v>
      </c>
      <c r="T8" s="5">
        <v>854</v>
      </c>
      <c r="U8" s="18">
        <v>0</v>
      </c>
      <c r="V8" s="5">
        <v>636</v>
      </c>
      <c r="W8" s="18">
        <v>4</v>
      </c>
      <c r="X8" s="5">
        <v>902</v>
      </c>
      <c r="Y8" s="9">
        <v>0</v>
      </c>
      <c r="Z8" s="6">
        <f t="shared" si="0"/>
        <v>8583</v>
      </c>
      <c r="AA8" s="19">
        <f t="shared" si="0"/>
        <v>16</v>
      </c>
    </row>
    <row r="9" spans="1:27" ht="19.5" customHeight="1" x14ac:dyDescent="0.25">
      <c r="A9" s="3" t="s">
        <v>16</v>
      </c>
      <c r="B9" s="17">
        <v>46</v>
      </c>
      <c r="C9" s="17">
        <v>0</v>
      </c>
      <c r="D9" s="4">
        <v>32</v>
      </c>
      <c r="E9" s="17">
        <v>0</v>
      </c>
      <c r="F9" s="5">
        <v>42</v>
      </c>
      <c r="G9" s="17">
        <v>0</v>
      </c>
      <c r="H9" s="5">
        <v>22</v>
      </c>
      <c r="I9" s="17">
        <v>0</v>
      </c>
      <c r="J9" s="5">
        <v>43</v>
      </c>
      <c r="K9" s="17">
        <v>0</v>
      </c>
      <c r="L9" s="5">
        <v>35</v>
      </c>
      <c r="M9" s="17">
        <v>0</v>
      </c>
      <c r="N9" s="5">
        <v>65</v>
      </c>
      <c r="O9" s="17">
        <v>0</v>
      </c>
      <c r="P9" s="5">
        <v>83</v>
      </c>
      <c r="Q9" s="17">
        <v>0</v>
      </c>
      <c r="R9" s="5">
        <v>29</v>
      </c>
      <c r="S9" s="17">
        <v>0</v>
      </c>
      <c r="T9" s="5">
        <v>50</v>
      </c>
      <c r="U9" s="18">
        <v>0</v>
      </c>
      <c r="V9" s="5">
        <v>39</v>
      </c>
      <c r="W9" s="18">
        <v>0</v>
      </c>
      <c r="X9" s="5">
        <v>41</v>
      </c>
      <c r="Y9" s="9">
        <v>0</v>
      </c>
      <c r="Z9" s="6">
        <f t="shared" si="0"/>
        <v>527</v>
      </c>
      <c r="AA9" s="19">
        <f t="shared" si="0"/>
        <v>0</v>
      </c>
    </row>
    <row r="10" spans="1:27" ht="19.5" customHeight="1" x14ac:dyDescent="0.25">
      <c r="A10" s="3" t="s">
        <v>17</v>
      </c>
      <c r="B10" s="17">
        <v>115</v>
      </c>
      <c r="C10" s="17">
        <v>0</v>
      </c>
      <c r="D10" s="4">
        <v>120</v>
      </c>
      <c r="E10" s="17">
        <v>0</v>
      </c>
      <c r="F10" s="5">
        <v>93</v>
      </c>
      <c r="G10" s="17">
        <v>0</v>
      </c>
      <c r="H10" s="5">
        <v>106</v>
      </c>
      <c r="I10" s="17">
        <v>0</v>
      </c>
      <c r="J10" s="5">
        <v>78</v>
      </c>
      <c r="K10" s="17">
        <v>0</v>
      </c>
      <c r="L10" s="5">
        <v>107</v>
      </c>
      <c r="M10" s="17">
        <v>0</v>
      </c>
      <c r="N10" s="5">
        <v>105</v>
      </c>
      <c r="O10" s="17">
        <v>1</v>
      </c>
      <c r="P10" s="5">
        <v>134</v>
      </c>
      <c r="Q10" s="17">
        <v>0</v>
      </c>
      <c r="R10" s="5">
        <v>94</v>
      </c>
      <c r="S10" s="17">
        <v>0</v>
      </c>
      <c r="T10" s="5">
        <v>100</v>
      </c>
      <c r="U10" s="18">
        <v>0</v>
      </c>
      <c r="V10" s="5">
        <v>80</v>
      </c>
      <c r="W10" s="18">
        <v>0</v>
      </c>
      <c r="X10" s="5">
        <v>167</v>
      </c>
      <c r="Y10" s="9">
        <v>0</v>
      </c>
      <c r="Z10" s="6">
        <f t="shared" si="0"/>
        <v>1299</v>
      </c>
      <c r="AA10" s="19">
        <f t="shared" si="0"/>
        <v>1</v>
      </c>
    </row>
    <row r="11" spans="1:27" ht="19.5" customHeight="1" x14ac:dyDescent="0.25">
      <c r="A11" s="3" t="s">
        <v>18</v>
      </c>
      <c r="B11" s="17">
        <v>108</v>
      </c>
      <c r="C11" s="17">
        <v>0</v>
      </c>
      <c r="D11" s="4">
        <v>89</v>
      </c>
      <c r="E11" s="17">
        <v>0</v>
      </c>
      <c r="F11" s="5">
        <v>94</v>
      </c>
      <c r="G11" s="17">
        <v>0</v>
      </c>
      <c r="H11" s="5">
        <v>74</v>
      </c>
      <c r="I11" s="17">
        <v>0</v>
      </c>
      <c r="J11" s="5">
        <v>90</v>
      </c>
      <c r="K11" s="17">
        <v>0</v>
      </c>
      <c r="L11" s="5">
        <v>78</v>
      </c>
      <c r="M11" s="17">
        <v>0</v>
      </c>
      <c r="N11" s="5">
        <v>127</v>
      </c>
      <c r="O11" s="17">
        <v>0</v>
      </c>
      <c r="P11" s="5">
        <v>116</v>
      </c>
      <c r="Q11" s="17">
        <v>0</v>
      </c>
      <c r="R11" s="5">
        <v>97</v>
      </c>
      <c r="S11" s="17">
        <v>0</v>
      </c>
      <c r="T11" s="5">
        <v>81</v>
      </c>
      <c r="U11" s="18">
        <v>0</v>
      </c>
      <c r="V11" s="5">
        <v>126</v>
      </c>
      <c r="W11" s="18">
        <v>0</v>
      </c>
      <c r="X11" s="5">
        <v>69</v>
      </c>
      <c r="Y11" s="9">
        <v>2</v>
      </c>
      <c r="Z11" s="6">
        <f t="shared" si="0"/>
        <v>1149</v>
      </c>
      <c r="AA11" s="19">
        <f t="shared" si="0"/>
        <v>2</v>
      </c>
    </row>
    <row r="12" spans="1:27" ht="19.5" customHeight="1" x14ac:dyDescent="0.25">
      <c r="A12" s="3" t="s">
        <v>19</v>
      </c>
      <c r="B12" s="17">
        <v>424</v>
      </c>
      <c r="C12" s="17">
        <v>2</v>
      </c>
      <c r="D12" s="4">
        <v>372</v>
      </c>
      <c r="E12" s="17">
        <v>2</v>
      </c>
      <c r="F12" s="5">
        <v>465</v>
      </c>
      <c r="G12" s="17">
        <v>1</v>
      </c>
      <c r="H12" s="5">
        <v>393</v>
      </c>
      <c r="I12" s="17">
        <v>7</v>
      </c>
      <c r="J12" s="5">
        <v>500</v>
      </c>
      <c r="K12" s="17">
        <v>17</v>
      </c>
      <c r="L12" s="5">
        <v>515</v>
      </c>
      <c r="M12" s="17">
        <v>2</v>
      </c>
      <c r="N12" s="5">
        <v>530</v>
      </c>
      <c r="O12" s="17">
        <v>6</v>
      </c>
      <c r="P12" s="5">
        <v>551</v>
      </c>
      <c r="Q12" s="17">
        <v>2</v>
      </c>
      <c r="R12" s="5">
        <v>453</v>
      </c>
      <c r="S12" s="17">
        <v>1</v>
      </c>
      <c r="T12" s="5">
        <v>552</v>
      </c>
      <c r="U12" s="18">
        <v>0</v>
      </c>
      <c r="V12" s="5">
        <v>476</v>
      </c>
      <c r="W12" s="18">
        <v>1</v>
      </c>
      <c r="X12" s="5">
        <v>667</v>
      </c>
      <c r="Y12" s="9">
        <v>3</v>
      </c>
      <c r="Z12" s="6">
        <f t="shared" si="0"/>
        <v>5898</v>
      </c>
      <c r="AA12" s="19">
        <f t="shared" si="0"/>
        <v>44</v>
      </c>
    </row>
    <row r="13" spans="1:27" ht="19.5" customHeight="1" x14ac:dyDescent="0.25">
      <c r="A13" s="3" t="s">
        <v>20</v>
      </c>
      <c r="B13" s="17">
        <v>1320</v>
      </c>
      <c r="C13" s="17">
        <v>10</v>
      </c>
      <c r="D13" s="4">
        <v>1376</v>
      </c>
      <c r="E13" s="17">
        <v>4</v>
      </c>
      <c r="F13" s="5">
        <v>1254</v>
      </c>
      <c r="G13" s="17">
        <v>1</v>
      </c>
      <c r="H13" s="5">
        <v>1294</v>
      </c>
      <c r="I13" s="17">
        <v>0</v>
      </c>
      <c r="J13" s="5">
        <v>1369</v>
      </c>
      <c r="K13" s="17">
        <v>0</v>
      </c>
      <c r="L13" s="5">
        <v>1164</v>
      </c>
      <c r="M13" s="17">
        <v>6</v>
      </c>
      <c r="N13" s="5">
        <v>1963</v>
      </c>
      <c r="O13" s="17">
        <v>0</v>
      </c>
      <c r="P13" s="5">
        <v>2035</v>
      </c>
      <c r="Q13" s="17">
        <v>1</v>
      </c>
      <c r="R13" s="5">
        <v>1344</v>
      </c>
      <c r="S13" s="17">
        <v>0</v>
      </c>
      <c r="T13" s="5">
        <v>1361</v>
      </c>
      <c r="U13" s="18">
        <v>0</v>
      </c>
      <c r="V13" s="5">
        <v>1182</v>
      </c>
      <c r="W13" s="18">
        <v>1</v>
      </c>
      <c r="X13" s="5">
        <v>1714</v>
      </c>
      <c r="Y13" s="9">
        <v>6</v>
      </c>
      <c r="Z13" s="6">
        <f t="shared" si="0"/>
        <v>17376</v>
      </c>
      <c r="AA13" s="19">
        <f t="shared" si="0"/>
        <v>29</v>
      </c>
    </row>
    <row r="14" spans="1:27" ht="19.5" customHeight="1" x14ac:dyDescent="0.25">
      <c r="A14" s="3" t="s">
        <v>21</v>
      </c>
      <c r="B14" s="17">
        <v>6</v>
      </c>
      <c r="C14" s="17">
        <v>0</v>
      </c>
      <c r="D14" s="4">
        <v>8</v>
      </c>
      <c r="E14" s="17">
        <v>0</v>
      </c>
      <c r="F14" s="5">
        <v>5</v>
      </c>
      <c r="G14" s="17">
        <v>0</v>
      </c>
      <c r="H14" s="5">
        <v>8</v>
      </c>
      <c r="I14" s="17">
        <v>0</v>
      </c>
      <c r="J14" s="5">
        <v>10</v>
      </c>
      <c r="K14" s="17">
        <v>0</v>
      </c>
      <c r="L14" s="5">
        <v>11</v>
      </c>
      <c r="M14" s="17">
        <v>0</v>
      </c>
      <c r="N14" s="5">
        <v>10</v>
      </c>
      <c r="O14" s="17">
        <v>0</v>
      </c>
      <c r="P14" s="5">
        <v>14</v>
      </c>
      <c r="Q14" s="17">
        <v>0</v>
      </c>
      <c r="R14" s="5">
        <v>10</v>
      </c>
      <c r="S14" s="17">
        <v>0</v>
      </c>
      <c r="T14" s="5">
        <v>11</v>
      </c>
      <c r="U14" s="18">
        <v>0</v>
      </c>
      <c r="V14" s="5">
        <v>8</v>
      </c>
      <c r="W14" s="18">
        <v>0</v>
      </c>
      <c r="X14" s="5">
        <v>6</v>
      </c>
      <c r="Y14" s="9">
        <v>0</v>
      </c>
      <c r="Z14" s="6">
        <f t="shared" si="0"/>
        <v>107</v>
      </c>
      <c r="AA14" s="19">
        <f t="shared" si="0"/>
        <v>0</v>
      </c>
    </row>
    <row r="15" spans="1:27" ht="19.5" customHeight="1" x14ac:dyDescent="0.25">
      <c r="A15" s="3" t="s">
        <v>22</v>
      </c>
      <c r="B15" s="17">
        <v>730</v>
      </c>
      <c r="C15" s="17">
        <v>1</v>
      </c>
      <c r="D15" s="4">
        <v>894</v>
      </c>
      <c r="E15" s="17">
        <v>1</v>
      </c>
      <c r="F15" s="5">
        <v>702</v>
      </c>
      <c r="G15" s="17">
        <v>0</v>
      </c>
      <c r="H15" s="5">
        <v>556</v>
      </c>
      <c r="I15" s="17">
        <v>0</v>
      </c>
      <c r="J15" s="5">
        <v>750</v>
      </c>
      <c r="K15" s="17">
        <v>0</v>
      </c>
      <c r="L15" s="5">
        <v>656</v>
      </c>
      <c r="M15" s="17">
        <v>1</v>
      </c>
      <c r="N15" s="5">
        <v>754</v>
      </c>
      <c r="O15" s="17">
        <v>0</v>
      </c>
      <c r="P15" s="5">
        <v>806</v>
      </c>
      <c r="Q15" s="17">
        <v>0</v>
      </c>
      <c r="R15" s="5">
        <v>692</v>
      </c>
      <c r="S15" s="17">
        <v>0</v>
      </c>
      <c r="T15" s="5">
        <v>717</v>
      </c>
      <c r="U15" s="18">
        <v>0</v>
      </c>
      <c r="V15" s="5">
        <v>585</v>
      </c>
      <c r="W15" s="18">
        <v>0</v>
      </c>
      <c r="X15" s="5">
        <v>862</v>
      </c>
      <c r="Y15" s="9">
        <v>0</v>
      </c>
      <c r="Z15" s="6">
        <f t="shared" si="0"/>
        <v>8704</v>
      </c>
      <c r="AA15" s="19">
        <f t="shared" si="0"/>
        <v>3</v>
      </c>
    </row>
    <row r="16" spans="1:27" ht="19.5" customHeight="1" x14ac:dyDescent="0.25">
      <c r="A16" s="3" t="s">
        <v>23</v>
      </c>
      <c r="B16" s="17">
        <v>62</v>
      </c>
      <c r="C16" s="17">
        <v>0</v>
      </c>
      <c r="D16" s="4">
        <v>72</v>
      </c>
      <c r="E16" s="17">
        <v>0</v>
      </c>
      <c r="F16" s="5">
        <v>48</v>
      </c>
      <c r="G16" s="17">
        <v>0</v>
      </c>
      <c r="H16" s="5">
        <v>70</v>
      </c>
      <c r="I16" s="17">
        <v>0</v>
      </c>
      <c r="J16" s="5">
        <v>72</v>
      </c>
      <c r="K16" s="17">
        <v>0</v>
      </c>
      <c r="L16" s="5">
        <v>47</v>
      </c>
      <c r="M16" s="17">
        <v>0</v>
      </c>
      <c r="N16" s="5">
        <v>145</v>
      </c>
      <c r="O16" s="17">
        <v>0</v>
      </c>
      <c r="P16" s="5">
        <v>140</v>
      </c>
      <c r="Q16" s="17">
        <v>1</v>
      </c>
      <c r="R16" s="5">
        <v>62</v>
      </c>
      <c r="S16" s="17">
        <v>0</v>
      </c>
      <c r="T16" s="5">
        <v>89</v>
      </c>
      <c r="U16" s="18">
        <v>0</v>
      </c>
      <c r="V16" s="5">
        <v>74</v>
      </c>
      <c r="W16" s="18">
        <v>0</v>
      </c>
      <c r="X16" s="5">
        <v>92</v>
      </c>
      <c r="Y16" s="9">
        <v>0</v>
      </c>
      <c r="Z16" s="6">
        <f t="shared" si="0"/>
        <v>973</v>
      </c>
      <c r="AA16" s="19">
        <f t="shared" si="0"/>
        <v>1</v>
      </c>
    </row>
    <row r="17" spans="1:27" ht="19.5" customHeight="1" x14ac:dyDescent="0.25">
      <c r="A17" s="3" t="s">
        <v>24</v>
      </c>
      <c r="B17" s="17">
        <v>292</v>
      </c>
      <c r="C17" s="17">
        <v>0</v>
      </c>
      <c r="D17" s="4">
        <v>248</v>
      </c>
      <c r="E17" s="17">
        <v>0</v>
      </c>
      <c r="F17" s="5">
        <v>218</v>
      </c>
      <c r="G17" s="17">
        <v>0</v>
      </c>
      <c r="H17" s="5">
        <v>233</v>
      </c>
      <c r="I17" s="17">
        <v>0</v>
      </c>
      <c r="J17" s="5">
        <v>184</v>
      </c>
      <c r="K17" s="17">
        <v>0</v>
      </c>
      <c r="L17" s="5">
        <v>201</v>
      </c>
      <c r="M17" s="17">
        <v>4</v>
      </c>
      <c r="N17" s="5">
        <v>436</v>
      </c>
      <c r="O17" s="17">
        <v>2</v>
      </c>
      <c r="P17" s="5">
        <v>369</v>
      </c>
      <c r="Q17" s="17">
        <v>1</v>
      </c>
      <c r="R17" s="5">
        <v>236</v>
      </c>
      <c r="S17" s="17">
        <v>0</v>
      </c>
      <c r="T17" s="5">
        <v>267</v>
      </c>
      <c r="U17" s="18">
        <v>0</v>
      </c>
      <c r="V17" s="5">
        <v>227</v>
      </c>
      <c r="W17" s="18">
        <v>1</v>
      </c>
      <c r="X17" s="5">
        <v>383</v>
      </c>
      <c r="Y17" s="9">
        <v>1</v>
      </c>
      <c r="Z17" s="6">
        <f t="shared" si="0"/>
        <v>3294</v>
      </c>
      <c r="AA17" s="19">
        <f t="shared" si="0"/>
        <v>9</v>
      </c>
    </row>
    <row r="18" spans="1:27" ht="19.5" customHeight="1" x14ac:dyDescent="0.25">
      <c r="A18" s="3" t="s">
        <v>25</v>
      </c>
      <c r="B18" s="17">
        <v>382</v>
      </c>
      <c r="C18" s="17">
        <v>1</v>
      </c>
      <c r="D18" s="4">
        <v>334</v>
      </c>
      <c r="E18" s="17">
        <v>0</v>
      </c>
      <c r="F18" s="5">
        <v>312</v>
      </c>
      <c r="G18" s="17">
        <v>1</v>
      </c>
      <c r="H18" s="5">
        <v>335</v>
      </c>
      <c r="I18" s="17">
        <v>0</v>
      </c>
      <c r="J18" s="5">
        <v>303</v>
      </c>
      <c r="K18" s="17">
        <v>2</v>
      </c>
      <c r="L18" s="5">
        <v>361</v>
      </c>
      <c r="M18" s="17">
        <v>4</v>
      </c>
      <c r="N18" s="5">
        <v>489</v>
      </c>
      <c r="O18" s="17">
        <v>4</v>
      </c>
      <c r="P18" s="5">
        <v>476</v>
      </c>
      <c r="Q18" s="17">
        <v>5</v>
      </c>
      <c r="R18" s="5">
        <v>314</v>
      </c>
      <c r="S18" s="17">
        <v>3</v>
      </c>
      <c r="T18" s="5">
        <v>351</v>
      </c>
      <c r="U18" s="18">
        <v>0</v>
      </c>
      <c r="V18" s="5">
        <v>353</v>
      </c>
      <c r="W18" s="18">
        <v>0</v>
      </c>
      <c r="X18" s="5">
        <v>549</v>
      </c>
      <c r="Y18" s="9">
        <v>11</v>
      </c>
      <c r="Z18" s="6">
        <f t="shared" si="0"/>
        <v>4559</v>
      </c>
      <c r="AA18" s="19">
        <f t="shared" si="0"/>
        <v>31</v>
      </c>
    </row>
    <row r="19" spans="1:27" ht="19.5" customHeight="1" x14ac:dyDescent="0.25">
      <c r="A19" s="3" t="s">
        <v>26</v>
      </c>
      <c r="B19" s="17">
        <v>139</v>
      </c>
      <c r="C19" s="17">
        <v>0</v>
      </c>
      <c r="D19" s="4">
        <v>125</v>
      </c>
      <c r="E19" s="17">
        <v>0</v>
      </c>
      <c r="F19" s="5">
        <v>124</v>
      </c>
      <c r="G19" s="17">
        <v>0</v>
      </c>
      <c r="H19" s="5">
        <v>104</v>
      </c>
      <c r="I19" s="17">
        <v>0</v>
      </c>
      <c r="J19" s="5">
        <v>134</v>
      </c>
      <c r="K19" s="17">
        <v>0</v>
      </c>
      <c r="L19" s="5">
        <v>132</v>
      </c>
      <c r="M19" s="17">
        <v>0</v>
      </c>
      <c r="N19" s="5">
        <v>160</v>
      </c>
      <c r="O19" s="17">
        <v>0</v>
      </c>
      <c r="P19" s="5">
        <v>180</v>
      </c>
      <c r="Q19" s="17">
        <v>0</v>
      </c>
      <c r="R19" s="5">
        <v>165</v>
      </c>
      <c r="S19" s="17">
        <v>0</v>
      </c>
      <c r="T19" s="5">
        <v>159</v>
      </c>
      <c r="U19" s="18">
        <v>0</v>
      </c>
      <c r="V19" s="5">
        <v>155</v>
      </c>
      <c r="W19" s="18">
        <v>0</v>
      </c>
      <c r="X19" s="5">
        <v>243</v>
      </c>
      <c r="Y19" s="9">
        <v>1</v>
      </c>
      <c r="Z19" s="6">
        <f t="shared" si="0"/>
        <v>1820</v>
      </c>
      <c r="AA19" s="19">
        <f t="shared" si="0"/>
        <v>1</v>
      </c>
    </row>
    <row r="20" spans="1:27" ht="19.5" customHeight="1" x14ac:dyDescent="0.25">
      <c r="A20" s="3" t="s">
        <v>27</v>
      </c>
      <c r="B20" s="32">
        <v>35733</v>
      </c>
      <c r="C20" s="32">
        <v>241</v>
      </c>
      <c r="D20" s="5">
        <v>27616</v>
      </c>
      <c r="E20" s="18">
        <v>220</v>
      </c>
      <c r="F20" s="5">
        <v>28826</v>
      </c>
      <c r="G20" s="18">
        <v>206</v>
      </c>
      <c r="H20" s="5">
        <v>38561</v>
      </c>
      <c r="I20" s="18">
        <v>169</v>
      </c>
      <c r="J20" s="5">
        <v>35167</v>
      </c>
      <c r="K20" s="18">
        <v>133</v>
      </c>
      <c r="L20" s="5">
        <v>40479</v>
      </c>
      <c r="M20" s="18">
        <v>148</v>
      </c>
      <c r="N20" s="5">
        <v>42125</v>
      </c>
      <c r="O20" s="18">
        <v>276</v>
      </c>
      <c r="P20" s="5">
        <v>61509</v>
      </c>
      <c r="Q20" s="18">
        <v>219</v>
      </c>
      <c r="R20" s="5">
        <v>43306</v>
      </c>
      <c r="S20" s="18">
        <v>117</v>
      </c>
      <c r="T20" s="5">
        <v>40109</v>
      </c>
      <c r="U20" s="18">
        <v>64</v>
      </c>
      <c r="V20" s="5">
        <v>38247</v>
      </c>
      <c r="W20" s="18">
        <v>84</v>
      </c>
      <c r="X20" s="5">
        <v>52961</v>
      </c>
      <c r="Y20" s="9">
        <v>148</v>
      </c>
      <c r="Z20" s="6">
        <f>SUM(B20,D20,F20,H20,J20,L20,N20,P20,,R20,T20,V20,X20,)</f>
        <v>484639</v>
      </c>
      <c r="AA20" s="19">
        <f>SUM(C20,E20,G20,I20,K20,M20,O20,Q20,,S20,U20,W20,Y20,)</f>
        <v>2025</v>
      </c>
    </row>
    <row r="21" spans="1:27" ht="19.5" customHeight="1" x14ac:dyDescent="0.25">
      <c r="A21" s="11" t="s">
        <v>34</v>
      </c>
      <c r="B21" s="12">
        <f>SUM(B6:B20)</f>
        <v>40277</v>
      </c>
      <c r="C21" s="12">
        <f t="shared" ref="C21:Y21" si="1">SUM(C6:C20)</f>
        <v>255</v>
      </c>
      <c r="D21" s="12">
        <f t="shared" si="1"/>
        <v>32397</v>
      </c>
      <c r="E21" s="12">
        <f t="shared" si="1"/>
        <v>227</v>
      </c>
      <c r="F21" s="12">
        <f t="shared" si="1"/>
        <v>33040</v>
      </c>
      <c r="G21" s="12">
        <f t="shared" si="1"/>
        <v>210</v>
      </c>
      <c r="H21" s="12">
        <f t="shared" si="1"/>
        <v>42573</v>
      </c>
      <c r="I21" s="12">
        <f t="shared" si="1"/>
        <v>178</v>
      </c>
      <c r="J21" s="12">
        <f t="shared" si="1"/>
        <v>39532</v>
      </c>
      <c r="K21" s="12">
        <f t="shared" si="1"/>
        <v>154</v>
      </c>
      <c r="L21" s="12">
        <f t="shared" si="1"/>
        <v>44581</v>
      </c>
      <c r="M21" s="12">
        <f t="shared" si="1"/>
        <v>171</v>
      </c>
      <c r="N21" s="12">
        <f t="shared" si="1"/>
        <v>48258</v>
      </c>
      <c r="O21" s="12">
        <f t="shared" si="1"/>
        <v>292</v>
      </c>
      <c r="P21" s="12">
        <f t="shared" si="1"/>
        <v>67501</v>
      </c>
      <c r="Q21" s="12">
        <f t="shared" si="1"/>
        <v>229</v>
      </c>
      <c r="R21" s="12">
        <f t="shared" si="1"/>
        <v>47673</v>
      </c>
      <c r="S21" s="12">
        <f t="shared" si="1"/>
        <v>122</v>
      </c>
      <c r="T21" s="12">
        <f t="shared" si="1"/>
        <v>44983</v>
      </c>
      <c r="U21" s="12">
        <f t="shared" si="1"/>
        <v>64</v>
      </c>
      <c r="V21" s="12">
        <f t="shared" si="1"/>
        <v>42413</v>
      </c>
      <c r="W21" s="12">
        <f t="shared" si="1"/>
        <v>91</v>
      </c>
      <c r="X21" s="12">
        <f t="shared" si="1"/>
        <v>59032</v>
      </c>
      <c r="Y21" s="12">
        <f t="shared" si="1"/>
        <v>172</v>
      </c>
      <c r="Z21" s="16">
        <f>SUM(B21,D21,F21,H21,J21,L21,N21,P21,R21,T21,V21,X21)</f>
        <v>542260</v>
      </c>
      <c r="AA21" s="16">
        <f>SUM(C21,E21,G21,I21,K21,M21,O21,Q21,S21,U21,W21,Y21)</f>
        <v>2165</v>
      </c>
    </row>
    <row r="22" spans="1:27" ht="19.5" customHeight="1" x14ac:dyDescent="0.25">
      <c r="A22" s="10" t="s">
        <v>33</v>
      </c>
      <c r="B22" s="40">
        <f>SUM(B21:C21)</f>
        <v>40532</v>
      </c>
      <c r="C22" s="41"/>
      <c r="D22" s="40">
        <f t="shared" ref="D22" si="2">SUM(D21:E21)</f>
        <v>32624</v>
      </c>
      <c r="E22" s="41"/>
      <c r="F22" s="40">
        <f t="shared" ref="F22" si="3">SUM(F21:G21)</f>
        <v>33250</v>
      </c>
      <c r="G22" s="41"/>
      <c r="H22" s="40">
        <f t="shared" ref="H22" si="4">SUM(H21:I21)</f>
        <v>42751</v>
      </c>
      <c r="I22" s="41"/>
      <c r="J22" s="40">
        <f t="shared" ref="J22" si="5">SUM(J21:K21)</f>
        <v>39686</v>
      </c>
      <c r="K22" s="41"/>
      <c r="L22" s="40">
        <f t="shared" ref="L22" si="6">SUM(L21:M21)</f>
        <v>44752</v>
      </c>
      <c r="M22" s="41"/>
      <c r="N22" s="40">
        <f t="shared" ref="N22" si="7">SUM(N21:O21)</f>
        <v>48550</v>
      </c>
      <c r="O22" s="41"/>
      <c r="P22" s="40">
        <f t="shared" ref="P22" si="8">SUM(P21:Q21)</f>
        <v>67730</v>
      </c>
      <c r="Q22" s="41"/>
      <c r="R22" s="40">
        <f t="shared" ref="R22" si="9">SUM(R21:S21)</f>
        <v>47795</v>
      </c>
      <c r="S22" s="41"/>
      <c r="T22" s="40">
        <f t="shared" ref="T22" si="10">SUM(T21:U21)</f>
        <v>45047</v>
      </c>
      <c r="U22" s="41"/>
      <c r="V22" s="40">
        <f t="shared" ref="V22" si="11">SUM(V21:W21)</f>
        <v>42504</v>
      </c>
      <c r="W22" s="41"/>
      <c r="X22" s="40">
        <f t="shared" ref="X22" si="12">SUM(X21:Y21)</f>
        <v>59204</v>
      </c>
      <c r="Y22" s="41"/>
      <c r="Z22" s="40">
        <f>SUM(Z21:AA21)</f>
        <v>544425</v>
      </c>
      <c r="AA22" s="41"/>
    </row>
    <row r="24" spans="1:27" x14ac:dyDescent="0.25">
      <c r="A24" s="37" t="s">
        <v>29</v>
      </c>
      <c r="B24" s="37"/>
      <c r="C24" s="37"/>
      <c r="D24" s="37"/>
      <c r="E24" s="37"/>
      <c r="F24" s="37"/>
      <c r="G24" s="31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zoomScale="80" zoomScaleNormal="80" workbookViewId="0">
      <selection activeCell="AA25" sqref="AA25"/>
    </sheetView>
  </sheetViews>
  <sheetFormatPr defaultRowHeight="15" x14ac:dyDescent="0.25"/>
  <cols>
    <col min="1" max="1" width="26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22">
        <v>144</v>
      </c>
      <c r="C6" s="22">
        <v>0</v>
      </c>
      <c r="D6" s="4">
        <v>156</v>
      </c>
      <c r="E6" s="17">
        <v>1</v>
      </c>
      <c r="F6" s="5">
        <v>111</v>
      </c>
      <c r="G6" s="17">
        <v>0</v>
      </c>
      <c r="H6" s="5">
        <v>299</v>
      </c>
      <c r="I6" s="17">
        <v>0</v>
      </c>
      <c r="J6" s="5">
        <v>175</v>
      </c>
      <c r="K6" s="17">
        <v>0</v>
      </c>
      <c r="L6" s="5">
        <v>173</v>
      </c>
      <c r="M6" s="17">
        <v>0</v>
      </c>
      <c r="N6" s="5">
        <v>346</v>
      </c>
      <c r="O6" s="17">
        <v>0</v>
      </c>
      <c r="P6" s="5">
        <v>281</v>
      </c>
      <c r="Q6" s="17">
        <v>1</v>
      </c>
      <c r="R6" s="5">
        <v>140</v>
      </c>
      <c r="S6" s="17">
        <v>0</v>
      </c>
      <c r="T6" s="5">
        <v>206</v>
      </c>
      <c r="U6" s="18">
        <v>1</v>
      </c>
      <c r="V6" s="5">
        <v>192</v>
      </c>
      <c r="W6" s="18">
        <v>0</v>
      </c>
      <c r="X6" s="5">
        <v>235</v>
      </c>
      <c r="Y6" s="9">
        <v>0</v>
      </c>
      <c r="Z6" s="6">
        <f>SUM(B6,D6,F6,H6,J6,L6,N6,P6,,R6,T6,V6,X6,)</f>
        <v>2458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24">
        <v>79</v>
      </c>
      <c r="C7" s="24">
        <v>0</v>
      </c>
      <c r="D7" s="4">
        <v>76</v>
      </c>
      <c r="E7" s="17">
        <v>0</v>
      </c>
      <c r="F7" s="5">
        <v>82</v>
      </c>
      <c r="G7" s="17">
        <v>0</v>
      </c>
      <c r="H7" s="5">
        <v>600</v>
      </c>
      <c r="I7" s="17">
        <v>0</v>
      </c>
      <c r="J7" s="5">
        <v>98</v>
      </c>
      <c r="K7" s="17">
        <v>0</v>
      </c>
      <c r="L7" s="5">
        <v>57</v>
      </c>
      <c r="M7" s="17">
        <v>0</v>
      </c>
      <c r="N7" s="5">
        <v>94</v>
      </c>
      <c r="O7" s="17">
        <v>0</v>
      </c>
      <c r="P7" s="5">
        <v>97</v>
      </c>
      <c r="Q7" s="17">
        <v>0</v>
      </c>
      <c r="R7" s="5">
        <v>55</v>
      </c>
      <c r="S7" s="17">
        <v>0</v>
      </c>
      <c r="T7" s="5">
        <v>104</v>
      </c>
      <c r="U7" s="18">
        <v>0</v>
      </c>
      <c r="V7" s="5">
        <v>90</v>
      </c>
      <c r="W7" s="18">
        <v>0</v>
      </c>
      <c r="X7" s="5">
        <v>168</v>
      </c>
      <c r="Y7" s="9">
        <v>0</v>
      </c>
      <c r="Z7" s="6">
        <f t="shared" ref="Z7:AA19" si="0">SUM(B7,D7,F7,H7,J7,L7,N7,P7,,R7,T7,V7,X7,)</f>
        <v>1600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24">
        <v>732</v>
      </c>
      <c r="C8" s="24">
        <v>0</v>
      </c>
      <c r="D8" s="4">
        <v>849</v>
      </c>
      <c r="E8" s="17">
        <v>3</v>
      </c>
      <c r="F8" s="5">
        <v>659</v>
      </c>
      <c r="G8" s="17">
        <v>1</v>
      </c>
      <c r="H8" s="5">
        <v>940</v>
      </c>
      <c r="I8" s="17">
        <v>2</v>
      </c>
      <c r="J8" s="5">
        <v>669</v>
      </c>
      <c r="K8" s="17">
        <v>3</v>
      </c>
      <c r="L8" s="5">
        <v>548</v>
      </c>
      <c r="M8" s="17">
        <v>3</v>
      </c>
      <c r="N8" s="5">
        <v>818</v>
      </c>
      <c r="O8" s="17">
        <v>2</v>
      </c>
      <c r="P8" s="5">
        <v>823</v>
      </c>
      <c r="Q8" s="17">
        <v>1</v>
      </c>
      <c r="R8" s="5">
        <v>731</v>
      </c>
      <c r="S8" s="17">
        <v>0</v>
      </c>
      <c r="T8" s="5">
        <v>812</v>
      </c>
      <c r="U8" s="18">
        <v>1</v>
      </c>
      <c r="V8" s="5">
        <v>662</v>
      </c>
      <c r="W8" s="18">
        <v>0</v>
      </c>
      <c r="X8" s="5">
        <v>1026</v>
      </c>
      <c r="Y8" s="9">
        <v>0</v>
      </c>
      <c r="Z8" s="6">
        <f t="shared" si="0"/>
        <v>9269</v>
      </c>
      <c r="AA8" s="19">
        <f t="shared" si="0"/>
        <v>16</v>
      </c>
    </row>
    <row r="9" spans="1:27" ht="19.5" customHeight="1" x14ac:dyDescent="0.25">
      <c r="A9" s="3" t="s">
        <v>16</v>
      </c>
      <c r="B9" s="24">
        <v>77</v>
      </c>
      <c r="C9" s="24">
        <v>0</v>
      </c>
      <c r="D9" s="4">
        <v>37</v>
      </c>
      <c r="E9" s="17">
        <v>0</v>
      </c>
      <c r="F9" s="5">
        <v>55</v>
      </c>
      <c r="G9" s="17">
        <v>0</v>
      </c>
      <c r="H9" s="5">
        <v>36</v>
      </c>
      <c r="I9" s="17">
        <v>0</v>
      </c>
      <c r="J9" s="5">
        <v>51</v>
      </c>
      <c r="K9" s="17">
        <v>0</v>
      </c>
      <c r="L9" s="5">
        <v>42</v>
      </c>
      <c r="M9" s="17">
        <v>0</v>
      </c>
      <c r="N9" s="5">
        <v>53</v>
      </c>
      <c r="O9" s="17">
        <v>0</v>
      </c>
      <c r="P9" s="5">
        <v>48</v>
      </c>
      <c r="Q9" s="17">
        <v>0</v>
      </c>
      <c r="R9" s="5">
        <v>37</v>
      </c>
      <c r="S9" s="17">
        <v>0</v>
      </c>
      <c r="T9" s="5">
        <v>37</v>
      </c>
      <c r="U9" s="18">
        <v>0</v>
      </c>
      <c r="V9" s="5">
        <v>40</v>
      </c>
      <c r="W9" s="18">
        <v>0</v>
      </c>
      <c r="X9" s="5">
        <v>31</v>
      </c>
      <c r="Y9" s="9">
        <v>0</v>
      </c>
      <c r="Z9" s="6">
        <f t="shared" si="0"/>
        <v>544</v>
      </c>
      <c r="AA9" s="19">
        <f t="shared" si="0"/>
        <v>0</v>
      </c>
    </row>
    <row r="10" spans="1:27" ht="19.5" customHeight="1" x14ac:dyDescent="0.25">
      <c r="A10" s="3" t="s">
        <v>17</v>
      </c>
      <c r="B10" s="24">
        <v>98</v>
      </c>
      <c r="C10" s="24">
        <v>0</v>
      </c>
      <c r="D10" s="4">
        <v>88</v>
      </c>
      <c r="E10" s="17">
        <v>0</v>
      </c>
      <c r="F10" s="5">
        <v>106</v>
      </c>
      <c r="G10" s="17">
        <v>0</v>
      </c>
      <c r="H10" s="5">
        <v>110</v>
      </c>
      <c r="I10" s="17">
        <v>0</v>
      </c>
      <c r="J10" s="5">
        <v>92</v>
      </c>
      <c r="K10" s="17">
        <v>0</v>
      </c>
      <c r="L10" s="5">
        <v>84</v>
      </c>
      <c r="M10" s="17">
        <v>0</v>
      </c>
      <c r="N10" s="5">
        <v>97</v>
      </c>
      <c r="O10" s="17">
        <v>0</v>
      </c>
      <c r="P10" s="5">
        <v>174</v>
      </c>
      <c r="Q10" s="17">
        <v>1</v>
      </c>
      <c r="R10" s="5">
        <v>103</v>
      </c>
      <c r="S10" s="17">
        <v>0</v>
      </c>
      <c r="T10" s="5">
        <v>96</v>
      </c>
      <c r="U10" s="18">
        <v>0</v>
      </c>
      <c r="V10" s="5">
        <v>99</v>
      </c>
      <c r="W10" s="18">
        <v>0</v>
      </c>
      <c r="X10" s="5">
        <v>154</v>
      </c>
      <c r="Y10" s="9">
        <v>0</v>
      </c>
      <c r="Z10" s="6">
        <f t="shared" si="0"/>
        <v>1301</v>
      </c>
      <c r="AA10" s="19">
        <f t="shared" si="0"/>
        <v>1</v>
      </c>
    </row>
    <row r="11" spans="1:27" ht="19.5" customHeight="1" x14ac:dyDescent="0.25">
      <c r="A11" s="3" t="s">
        <v>18</v>
      </c>
      <c r="B11" s="24">
        <v>83</v>
      </c>
      <c r="C11" s="24">
        <v>0</v>
      </c>
      <c r="D11" s="4">
        <v>91</v>
      </c>
      <c r="E11" s="17">
        <v>0</v>
      </c>
      <c r="F11" s="5">
        <v>89</v>
      </c>
      <c r="G11" s="17">
        <v>0</v>
      </c>
      <c r="H11" s="5">
        <v>90</v>
      </c>
      <c r="I11" s="17">
        <v>0</v>
      </c>
      <c r="J11" s="5">
        <v>103</v>
      </c>
      <c r="K11" s="17">
        <v>0</v>
      </c>
      <c r="L11" s="5">
        <v>82</v>
      </c>
      <c r="M11" s="17">
        <v>0</v>
      </c>
      <c r="N11" s="5">
        <v>133</v>
      </c>
      <c r="O11" s="17">
        <v>0</v>
      </c>
      <c r="P11" s="5">
        <v>97</v>
      </c>
      <c r="Q11" s="17">
        <v>0</v>
      </c>
      <c r="R11" s="5">
        <v>111</v>
      </c>
      <c r="S11" s="17">
        <v>0</v>
      </c>
      <c r="T11" s="5">
        <v>93</v>
      </c>
      <c r="U11" s="18">
        <v>0</v>
      </c>
      <c r="V11" s="5">
        <v>111</v>
      </c>
      <c r="W11" s="18">
        <v>0</v>
      </c>
      <c r="X11" s="5">
        <v>59</v>
      </c>
      <c r="Y11" s="9">
        <v>1</v>
      </c>
      <c r="Z11" s="6">
        <f t="shared" si="0"/>
        <v>1142</v>
      </c>
      <c r="AA11" s="19">
        <f t="shared" si="0"/>
        <v>1</v>
      </c>
    </row>
    <row r="12" spans="1:27" ht="19.5" customHeight="1" x14ac:dyDescent="0.25">
      <c r="A12" s="3" t="s">
        <v>19</v>
      </c>
      <c r="B12" s="24">
        <v>382</v>
      </c>
      <c r="C12" s="24">
        <v>5</v>
      </c>
      <c r="D12" s="4">
        <v>538</v>
      </c>
      <c r="E12" s="17">
        <v>3</v>
      </c>
      <c r="F12" s="5">
        <v>440</v>
      </c>
      <c r="G12" s="17">
        <v>4</v>
      </c>
      <c r="H12" s="5">
        <v>550</v>
      </c>
      <c r="I12" s="17">
        <v>5</v>
      </c>
      <c r="J12" s="5">
        <v>430</v>
      </c>
      <c r="K12" s="17">
        <v>24</v>
      </c>
      <c r="L12" s="5">
        <v>456</v>
      </c>
      <c r="M12" s="17">
        <v>6</v>
      </c>
      <c r="N12" s="5">
        <v>548</v>
      </c>
      <c r="O12" s="17">
        <v>5</v>
      </c>
      <c r="P12" s="5">
        <v>593</v>
      </c>
      <c r="Q12" s="17">
        <v>4</v>
      </c>
      <c r="R12" s="5">
        <v>500</v>
      </c>
      <c r="S12" s="17">
        <v>2</v>
      </c>
      <c r="T12" s="5">
        <v>629</v>
      </c>
      <c r="U12" s="18">
        <v>1</v>
      </c>
      <c r="V12" s="5">
        <v>483</v>
      </c>
      <c r="W12" s="18">
        <v>5</v>
      </c>
      <c r="X12" s="5">
        <v>614</v>
      </c>
      <c r="Y12" s="9">
        <v>0</v>
      </c>
      <c r="Z12" s="6">
        <f t="shared" si="0"/>
        <v>6163</v>
      </c>
      <c r="AA12" s="19">
        <f t="shared" si="0"/>
        <v>64</v>
      </c>
    </row>
    <row r="13" spans="1:27" ht="19.5" customHeight="1" x14ac:dyDescent="0.25">
      <c r="A13" s="3" t="s">
        <v>20</v>
      </c>
      <c r="B13" s="24">
        <v>1176</v>
      </c>
      <c r="C13" s="24">
        <v>0</v>
      </c>
      <c r="D13" s="4">
        <v>1246</v>
      </c>
      <c r="E13" s="17">
        <v>2</v>
      </c>
      <c r="F13" s="5">
        <v>1219</v>
      </c>
      <c r="G13" s="17">
        <v>0</v>
      </c>
      <c r="H13" s="5">
        <v>1583</v>
      </c>
      <c r="I13" s="17">
        <v>1</v>
      </c>
      <c r="J13" s="5">
        <v>1316</v>
      </c>
      <c r="K13" s="17">
        <v>1</v>
      </c>
      <c r="L13" s="5">
        <v>1177</v>
      </c>
      <c r="M13" s="17">
        <v>0</v>
      </c>
      <c r="N13" s="5">
        <v>2017</v>
      </c>
      <c r="O13" s="17">
        <v>0</v>
      </c>
      <c r="P13" s="5">
        <v>2144</v>
      </c>
      <c r="Q13" s="17">
        <v>1</v>
      </c>
      <c r="R13" s="5">
        <v>1383</v>
      </c>
      <c r="S13" s="17">
        <v>0</v>
      </c>
      <c r="T13" s="5">
        <v>1615</v>
      </c>
      <c r="U13" s="18">
        <v>2</v>
      </c>
      <c r="V13" s="5">
        <v>1300</v>
      </c>
      <c r="W13" s="18">
        <v>0</v>
      </c>
      <c r="X13" s="5">
        <v>1659</v>
      </c>
      <c r="Y13" s="9">
        <v>0</v>
      </c>
      <c r="Z13" s="6">
        <f t="shared" si="0"/>
        <v>17835</v>
      </c>
      <c r="AA13" s="19">
        <f t="shared" si="0"/>
        <v>7</v>
      </c>
    </row>
    <row r="14" spans="1:27" ht="19.5" customHeight="1" x14ac:dyDescent="0.25">
      <c r="A14" s="3" t="s">
        <v>21</v>
      </c>
      <c r="B14" s="24">
        <v>3</v>
      </c>
      <c r="C14" s="24">
        <v>0</v>
      </c>
      <c r="D14" s="4">
        <v>9</v>
      </c>
      <c r="E14" s="17">
        <v>0</v>
      </c>
      <c r="F14" s="5">
        <v>5</v>
      </c>
      <c r="G14" s="17">
        <v>0</v>
      </c>
      <c r="H14" s="5">
        <v>13</v>
      </c>
      <c r="I14" s="17">
        <v>0</v>
      </c>
      <c r="J14" s="5">
        <v>7</v>
      </c>
      <c r="K14" s="17">
        <v>0</v>
      </c>
      <c r="L14" s="5">
        <v>13</v>
      </c>
      <c r="M14" s="17">
        <v>0</v>
      </c>
      <c r="N14" s="5">
        <v>16</v>
      </c>
      <c r="O14" s="17">
        <v>0</v>
      </c>
      <c r="P14" s="5">
        <v>39</v>
      </c>
      <c r="Q14" s="17">
        <v>0</v>
      </c>
      <c r="R14" s="5">
        <v>11</v>
      </c>
      <c r="S14" s="17">
        <v>0</v>
      </c>
      <c r="T14" s="5">
        <v>12</v>
      </c>
      <c r="U14" s="18">
        <v>0</v>
      </c>
      <c r="V14" s="5">
        <v>7</v>
      </c>
      <c r="W14" s="18">
        <v>0</v>
      </c>
      <c r="X14" s="5">
        <v>8</v>
      </c>
      <c r="Y14" s="9">
        <v>0</v>
      </c>
      <c r="Z14" s="6">
        <f t="shared" si="0"/>
        <v>143</v>
      </c>
      <c r="AA14" s="19">
        <f t="shared" si="0"/>
        <v>0</v>
      </c>
    </row>
    <row r="15" spans="1:27" ht="19.5" customHeight="1" x14ac:dyDescent="0.25">
      <c r="A15" s="3" t="s">
        <v>22</v>
      </c>
      <c r="B15" s="24">
        <v>637</v>
      </c>
      <c r="C15" s="24">
        <v>0</v>
      </c>
      <c r="D15" s="4">
        <v>948</v>
      </c>
      <c r="E15" s="17">
        <v>0</v>
      </c>
      <c r="F15" s="5">
        <v>539</v>
      </c>
      <c r="G15" s="17">
        <v>0</v>
      </c>
      <c r="H15" s="5">
        <v>920</v>
      </c>
      <c r="I15" s="17">
        <v>0</v>
      </c>
      <c r="J15" s="5">
        <v>666</v>
      </c>
      <c r="K15" s="17">
        <v>0</v>
      </c>
      <c r="L15" s="5">
        <v>615</v>
      </c>
      <c r="M15" s="17">
        <v>0</v>
      </c>
      <c r="N15" s="5">
        <v>798</v>
      </c>
      <c r="O15" s="17">
        <v>0</v>
      </c>
      <c r="P15" s="5">
        <v>733</v>
      </c>
      <c r="Q15" s="17">
        <v>0</v>
      </c>
      <c r="R15" s="5">
        <v>581</v>
      </c>
      <c r="S15" s="17">
        <v>0</v>
      </c>
      <c r="T15" s="5">
        <v>644</v>
      </c>
      <c r="U15" s="18">
        <v>0</v>
      </c>
      <c r="V15" s="5">
        <v>663</v>
      </c>
      <c r="W15" s="18">
        <v>0</v>
      </c>
      <c r="X15" s="5">
        <v>800</v>
      </c>
      <c r="Y15" s="9">
        <v>2</v>
      </c>
      <c r="Z15" s="6">
        <f t="shared" si="0"/>
        <v>8544</v>
      </c>
      <c r="AA15" s="19">
        <f t="shared" si="0"/>
        <v>2</v>
      </c>
    </row>
    <row r="16" spans="1:27" ht="19.5" customHeight="1" x14ac:dyDescent="0.25">
      <c r="A16" s="3" t="s">
        <v>23</v>
      </c>
      <c r="B16" s="24">
        <v>70</v>
      </c>
      <c r="C16" s="24">
        <v>0</v>
      </c>
      <c r="D16" s="4">
        <v>88</v>
      </c>
      <c r="E16" s="17">
        <v>0</v>
      </c>
      <c r="F16" s="5">
        <v>64</v>
      </c>
      <c r="G16" s="17">
        <v>0</v>
      </c>
      <c r="H16" s="5">
        <v>191</v>
      </c>
      <c r="I16" s="17">
        <v>0</v>
      </c>
      <c r="J16" s="5">
        <v>69</v>
      </c>
      <c r="K16" s="17">
        <v>0</v>
      </c>
      <c r="L16" s="5">
        <v>83</v>
      </c>
      <c r="M16" s="17">
        <v>0</v>
      </c>
      <c r="N16" s="5">
        <v>178</v>
      </c>
      <c r="O16" s="17">
        <v>0</v>
      </c>
      <c r="P16" s="5">
        <v>122</v>
      </c>
      <c r="Q16" s="17">
        <v>0</v>
      </c>
      <c r="R16" s="5">
        <v>80</v>
      </c>
      <c r="S16" s="17">
        <v>0</v>
      </c>
      <c r="T16" s="5">
        <v>91</v>
      </c>
      <c r="U16" s="18">
        <v>0</v>
      </c>
      <c r="V16" s="5">
        <v>74</v>
      </c>
      <c r="W16" s="18">
        <v>0</v>
      </c>
      <c r="X16" s="5">
        <v>106</v>
      </c>
      <c r="Y16" s="9">
        <v>0</v>
      </c>
      <c r="Z16" s="6">
        <f t="shared" si="0"/>
        <v>1216</v>
      </c>
      <c r="AA16" s="19">
        <f t="shared" si="0"/>
        <v>0</v>
      </c>
    </row>
    <row r="17" spans="1:27" ht="19.5" customHeight="1" x14ac:dyDescent="0.25">
      <c r="A17" s="3" t="s">
        <v>24</v>
      </c>
      <c r="B17" s="24">
        <v>249</v>
      </c>
      <c r="C17" s="24">
        <v>0</v>
      </c>
      <c r="D17" s="4">
        <v>244</v>
      </c>
      <c r="E17" s="17">
        <v>1</v>
      </c>
      <c r="F17" s="5">
        <v>230</v>
      </c>
      <c r="G17" s="17">
        <v>0</v>
      </c>
      <c r="H17" s="5">
        <v>386</v>
      </c>
      <c r="I17" s="17">
        <v>0</v>
      </c>
      <c r="J17" s="5">
        <v>257</v>
      </c>
      <c r="K17" s="17">
        <v>0</v>
      </c>
      <c r="L17" s="5">
        <v>187</v>
      </c>
      <c r="M17" s="17">
        <v>2</v>
      </c>
      <c r="N17" s="5">
        <v>301</v>
      </c>
      <c r="O17" s="17">
        <v>1</v>
      </c>
      <c r="P17" s="5">
        <v>393</v>
      </c>
      <c r="Q17" s="17">
        <v>0</v>
      </c>
      <c r="R17" s="5">
        <v>236</v>
      </c>
      <c r="S17" s="17">
        <v>0</v>
      </c>
      <c r="T17" s="5">
        <v>289</v>
      </c>
      <c r="U17" s="18">
        <v>0</v>
      </c>
      <c r="V17" s="5">
        <v>260</v>
      </c>
      <c r="W17" s="18">
        <v>0</v>
      </c>
      <c r="X17" s="5">
        <v>285</v>
      </c>
      <c r="Y17" s="9">
        <v>1</v>
      </c>
      <c r="Z17" s="6">
        <f t="shared" si="0"/>
        <v>3317</v>
      </c>
      <c r="AA17" s="19">
        <f t="shared" si="0"/>
        <v>5</v>
      </c>
    </row>
    <row r="18" spans="1:27" ht="19.5" customHeight="1" x14ac:dyDescent="0.25">
      <c r="A18" s="3" t="s">
        <v>25</v>
      </c>
      <c r="B18" s="24">
        <v>334</v>
      </c>
      <c r="C18" s="24">
        <v>0</v>
      </c>
      <c r="D18" s="4">
        <v>306</v>
      </c>
      <c r="E18" s="17">
        <v>0</v>
      </c>
      <c r="F18" s="5">
        <v>288</v>
      </c>
      <c r="G18" s="17">
        <v>0</v>
      </c>
      <c r="H18" s="5">
        <v>353</v>
      </c>
      <c r="I18" s="17">
        <v>0</v>
      </c>
      <c r="J18" s="5">
        <v>339</v>
      </c>
      <c r="K18" s="17">
        <v>0</v>
      </c>
      <c r="L18" s="5">
        <v>296</v>
      </c>
      <c r="M18" s="17">
        <v>1</v>
      </c>
      <c r="N18" s="5">
        <v>520</v>
      </c>
      <c r="O18" s="17">
        <v>2</v>
      </c>
      <c r="P18" s="5">
        <v>517</v>
      </c>
      <c r="Q18" s="17">
        <v>1</v>
      </c>
      <c r="R18" s="5">
        <v>387</v>
      </c>
      <c r="S18" s="17">
        <v>3</v>
      </c>
      <c r="T18" s="5">
        <v>439</v>
      </c>
      <c r="U18" s="18">
        <v>3</v>
      </c>
      <c r="V18" s="5">
        <v>365</v>
      </c>
      <c r="W18" s="18">
        <v>0</v>
      </c>
      <c r="X18" s="5">
        <v>501</v>
      </c>
      <c r="Y18" s="9">
        <v>1</v>
      </c>
      <c r="Z18" s="6">
        <f t="shared" si="0"/>
        <v>4645</v>
      </c>
      <c r="AA18" s="19">
        <f t="shared" si="0"/>
        <v>11</v>
      </c>
    </row>
    <row r="19" spans="1:27" ht="19.5" customHeight="1" x14ac:dyDescent="0.25">
      <c r="A19" s="3" t="s">
        <v>26</v>
      </c>
      <c r="B19" s="24">
        <v>82</v>
      </c>
      <c r="C19" s="24">
        <v>0</v>
      </c>
      <c r="D19" s="4">
        <v>99</v>
      </c>
      <c r="E19" s="17">
        <v>0</v>
      </c>
      <c r="F19" s="5">
        <v>139</v>
      </c>
      <c r="G19" s="17">
        <v>0</v>
      </c>
      <c r="H19" s="5">
        <v>208</v>
      </c>
      <c r="I19" s="17">
        <v>0</v>
      </c>
      <c r="J19" s="5">
        <v>162</v>
      </c>
      <c r="K19" s="17">
        <v>0</v>
      </c>
      <c r="L19" s="5">
        <v>141</v>
      </c>
      <c r="M19" s="17">
        <v>1</v>
      </c>
      <c r="N19" s="5">
        <v>238</v>
      </c>
      <c r="O19" s="17">
        <v>0</v>
      </c>
      <c r="P19" s="5">
        <v>223</v>
      </c>
      <c r="Q19" s="17">
        <v>0</v>
      </c>
      <c r="R19" s="5">
        <v>163</v>
      </c>
      <c r="S19" s="17">
        <v>0</v>
      </c>
      <c r="T19" s="5">
        <v>211</v>
      </c>
      <c r="U19" s="18">
        <v>0</v>
      </c>
      <c r="V19" s="5">
        <v>172</v>
      </c>
      <c r="W19" s="18">
        <v>0</v>
      </c>
      <c r="X19" s="5">
        <v>134</v>
      </c>
      <c r="Y19" s="9">
        <v>0</v>
      </c>
      <c r="Z19" s="6">
        <f t="shared" si="0"/>
        <v>1972</v>
      </c>
      <c r="AA19" s="19">
        <f t="shared" si="0"/>
        <v>1</v>
      </c>
    </row>
    <row r="20" spans="1:27" ht="19.5" customHeight="1" x14ac:dyDescent="0.25">
      <c r="A20" s="3" t="s">
        <v>27</v>
      </c>
      <c r="B20" s="34">
        <v>41501</v>
      </c>
      <c r="C20" s="34">
        <v>141</v>
      </c>
      <c r="D20" s="5">
        <v>26379</v>
      </c>
      <c r="E20" s="18">
        <v>252</v>
      </c>
      <c r="F20" s="5">
        <v>31411</v>
      </c>
      <c r="G20" s="18">
        <v>107</v>
      </c>
      <c r="H20" s="5">
        <v>38506</v>
      </c>
      <c r="I20" s="18">
        <v>159</v>
      </c>
      <c r="J20" s="5">
        <v>35097</v>
      </c>
      <c r="K20" s="18">
        <v>126</v>
      </c>
      <c r="L20" s="5">
        <v>44113</v>
      </c>
      <c r="M20" s="18">
        <v>187</v>
      </c>
      <c r="N20" s="5">
        <v>42292</v>
      </c>
      <c r="O20" s="18">
        <v>237</v>
      </c>
      <c r="P20" s="5">
        <v>61074</v>
      </c>
      <c r="Q20" s="18">
        <v>275</v>
      </c>
      <c r="R20" s="5">
        <v>43096</v>
      </c>
      <c r="S20" s="18">
        <v>104</v>
      </c>
      <c r="T20" s="5">
        <v>38068</v>
      </c>
      <c r="U20" s="18">
        <v>120</v>
      </c>
      <c r="V20" s="5">
        <v>35492</v>
      </c>
      <c r="W20" s="18">
        <v>114</v>
      </c>
      <c r="X20" s="5">
        <v>779</v>
      </c>
      <c r="Y20" s="9">
        <v>1</v>
      </c>
      <c r="Z20" s="6">
        <f>SUM(B20,D20,F20,H20,J20,L20,N20,P20,,R20,T20,V20,X20,)</f>
        <v>437808</v>
      </c>
      <c r="AA20" s="19">
        <f>SUM(C20,E20,G20,I20,K20,M20,O20,Q20,,S20,U20,W20,Y20,)</f>
        <v>1823</v>
      </c>
    </row>
    <row r="21" spans="1:27" ht="19.5" customHeight="1" x14ac:dyDescent="0.25">
      <c r="A21" s="11" t="s">
        <v>34</v>
      </c>
      <c r="B21" s="12">
        <f>SUM(B6:B20)</f>
        <v>45647</v>
      </c>
      <c r="C21" s="12">
        <f t="shared" ref="C21:Y21" si="1">SUM(C6:C20)</f>
        <v>146</v>
      </c>
      <c r="D21" s="12">
        <f t="shared" si="1"/>
        <v>31154</v>
      </c>
      <c r="E21" s="12">
        <f t="shared" si="1"/>
        <v>262</v>
      </c>
      <c r="F21" s="12">
        <f t="shared" si="1"/>
        <v>35437</v>
      </c>
      <c r="G21" s="12">
        <f t="shared" si="1"/>
        <v>112</v>
      </c>
      <c r="H21" s="12">
        <f t="shared" si="1"/>
        <v>44785</v>
      </c>
      <c r="I21" s="12">
        <f t="shared" si="1"/>
        <v>167</v>
      </c>
      <c r="J21" s="12">
        <f t="shared" si="1"/>
        <v>39531</v>
      </c>
      <c r="K21" s="12">
        <f t="shared" si="1"/>
        <v>154</v>
      </c>
      <c r="L21" s="12">
        <f t="shared" si="1"/>
        <v>48067</v>
      </c>
      <c r="M21" s="12">
        <f t="shared" si="1"/>
        <v>200</v>
      </c>
      <c r="N21" s="12">
        <f t="shared" si="1"/>
        <v>48449</v>
      </c>
      <c r="O21" s="12">
        <f t="shared" si="1"/>
        <v>247</v>
      </c>
      <c r="P21" s="12">
        <f t="shared" si="1"/>
        <v>67358</v>
      </c>
      <c r="Q21" s="12">
        <f t="shared" si="1"/>
        <v>284</v>
      </c>
      <c r="R21" s="12">
        <f t="shared" si="1"/>
        <v>47614</v>
      </c>
      <c r="S21" s="12">
        <f t="shared" si="1"/>
        <v>109</v>
      </c>
      <c r="T21" s="12">
        <f t="shared" si="1"/>
        <v>43346</v>
      </c>
      <c r="U21" s="12">
        <f t="shared" si="1"/>
        <v>128</v>
      </c>
      <c r="V21" s="12">
        <f t="shared" si="1"/>
        <v>40010</v>
      </c>
      <c r="W21" s="12">
        <f t="shared" si="1"/>
        <v>119</v>
      </c>
      <c r="X21" s="12">
        <f t="shared" si="1"/>
        <v>6559</v>
      </c>
      <c r="Y21" s="12">
        <f t="shared" si="1"/>
        <v>6</v>
      </c>
      <c r="Z21" s="16">
        <f>SUM(B21,D21,F21,H21,J21,L21,N21,P21,R21,T21,V21,X21)</f>
        <v>497957</v>
      </c>
      <c r="AA21" s="16">
        <f>SUM(C21,E21,G21,I21,K21,M21,O21,Q21,S21,U21,W21,Y21)</f>
        <v>1934</v>
      </c>
    </row>
    <row r="22" spans="1:27" ht="19.5" customHeight="1" x14ac:dyDescent="0.25">
      <c r="A22" s="10" t="s">
        <v>33</v>
      </c>
      <c r="B22" s="40">
        <f>SUM(B21:C21)</f>
        <v>45793</v>
      </c>
      <c r="C22" s="41"/>
      <c r="D22" s="40">
        <f t="shared" ref="D22" si="2">SUM(D21:E21)</f>
        <v>31416</v>
      </c>
      <c r="E22" s="41"/>
      <c r="F22" s="40">
        <f t="shared" ref="F22" si="3">SUM(F21:G21)</f>
        <v>35549</v>
      </c>
      <c r="G22" s="41"/>
      <c r="H22" s="40">
        <f t="shared" ref="H22" si="4">SUM(H21:I21)</f>
        <v>44952</v>
      </c>
      <c r="I22" s="41"/>
      <c r="J22" s="40">
        <f t="shared" ref="J22" si="5">SUM(J21:K21)</f>
        <v>39685</v>
      </c>
      <c r="K22" s="41"/>
      <c r="L22" s="40">
        <f t="shared" ref="L22" si="6">SUM(L21:M21)</f>
        <v>48267</v>
      </c>
      <c r="M22" s="41"/>
      <c r="N22" s="40">
        <f t="shared" ref="N22" si="7">SUM(N21:O21)</f>
        <v>48696</v>
      </c>
      <c r="O22" s="41"/>
      <c r="P22" s="40">
        <f t="shared" ref="P22" si="8">SUM(P21:Q21)</f>
        <v>67642</v>
      </c>
      <c r="Q22" s="41"/>
      <c r="R22" s="40">
        <f t="shared" ref="R22" si="9">SUM(R21:S21)</f>
        <v>47723</v>
      </c>
      <c r="S22" s="41"/>
      <c r="T22" s="40">
        <f t="shared" ref="T22" si="10">SUM(T21:U21)</f>
        <v>43474</v>
      </c>
      <c r="U22" s="41"/>
      <c r="V22" s="40">
        <f t="shared" ref="V22" si="11">SUM(V21:W21)</f>
        <v>40129</v>
      </c>
      <c r="W22" s="41"/>
      <c r="X22" s="40">
        <f t="shared" ref="X22" si="12">SUM(X21:Y21)</f>
        <v>6565</v>
      </c>
      <c r="Y22" s="41"/>
      <c r="Z22" s="40">
        <f>SUM(Z21:AA21)</f>
        <v>499891</v>
      </c>
      <c r="AA22" s="41"/>
    </row>
    <row r="24" spans="1:27" x14ac:dyDescent="0.25">
      <c r="A24" s="37" t="s">
        <v>29</v>
      </c>
      <c r="B24" s="37"/>
      <c r="C24" s="37"/>
      <c r="D24" s="37"/>
      <c r="E24" s="37"/>
      <c r="F24" s="37"/>
      <c r="G24" s="33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184</v>
      </c>
      <c r="C6" s="21">
        <v>0</v>
      </c>
      <c r="D6" s="21">
        <v>155</v>
      </c>
      <c r="E6" s="21">
        <v>0</v>
      </c>
      <c r="F6" s="21">
        <v>132</v>
      </c>
      <c r="G6" s="21">
        <v>0</v>
      </c>
      <c r="H6" s="21">
        <v>195</v>
      </c>
      <c r="I6" s="21">
        <v>0</v>
      </c>
      <c r="J6" s="21">
        <v>163</v>
      </c>
      <c r="K6" s="21">
        <v>0</v>
      </c>
      <c r="L6" s="21">
        <v>150</v>
      </c>
      <c r="M6" s="21">
        <v>0</v>
      </c>
      <c r="N6" s="21">
        <v>220</v>
      </c>
      <c r="O6" s="21">
        <v>0</v>
      </c>
      <c r="P6" s="21">
        <v>184</v>
      </c>
      <c r="Q6" s="21">
        <v>0</v>
      </c>
      <c r="R6" s="21">
        <v>123</v>
      </c>
      <c r="S6" s="21">
        <v>0</v>
      </c>
      <c r="T6" s="21">
        <v>170</v>
      </c>
      <c r="U6" s="21">
        <v>0</v>
      </c>
      <c r="V6" s="21">
        <v>191</v>
      </c>
      <c r="W6" s="21">
        <v>0</v>
      </c>
      <c r="X6" s="21">
        <v>173</v>
      </c>
      <c r="Y6" s="21">
        <v>1</v>
      </c>
      <c r="Z6" s="6">
        <f>SUM(B6,D6,F6,H6,J6,L6,N6,P6,R6,T6,V6,X6)</f>
        <v>2040</v>
      </c>
      <c r="AA6" s="6">
        <f>SUM(C6,E6,G6,I6,K6,M6,O6,Q6,S6,U6,W6,Y6)</f>
        <v>1</v>
      </c>
    </row>
    <row r="7" spans="1:27" ht="20.100000000000001" customHeight="1" x14ac:dyDescent="0.25">
      <c r="A7" s="3" t="s">
        <v>14</v>
      </c>
      <c r="B7" s="4">
        <v>144</v>
      </c>
      <c r="C7" s="4">
        <v>0</v>
      </c>
      <c r="D7" s="4">
        <v>205</v>
      </c>
      <c r="E7" s="4">
        <v>0</v>
      </c>
      <c r="F7" s="4">
        <v>67</v>
      </c>
      <c r="G7" s="4">
        <v>0</v>
      </c>
      <c r="H7" s="4">
        <v>76</v>
      </c>
      <c r="I7" s="4">
        <v>0</v>
      </c>
      <c r="J7" s="4">
        <v>101</v>
      </c>
      <c r="K7" s="4">
        <v>0</v>
      </c>
      <c r="L7" s="4">
        <v>101</v>
      </c>
      <c r="M7" s="4">
        <v>0</v>
      </c>
      <c r="N7" s="4">
        <v>115</v>
      </c>
      <c r="O7" s="4">
        <v>0</v>
      </c>
      <c r="P7" s="4">
        <v>142</v>
      </c>
      <c r="Q7" s="4">
        <v>0</v>
      </c>
      <c r="R7" s="4">
        <v>95</v>
      </c>
      <c r="S7" s="4">
        <v>0</v>
      </c>
      <c r="T7" s="4">
        <v>70</v>
      </c>
      <c r="U7" s="4">
        <v>0</v>
      </c>
      <c r="V7" s="4">
        <v>89</v>
      </c>
      <c r="W7" s="4">
        <v>0</v>
      </c>
      <c r="X7" s="4">
        <v>82</v>
      </c>
      <c r="Y7" s="4">
        <v>0</v>
      </c>
      <c r="Z7" s="6">
        <f t="shared" ref="Z7:Z20" si="0">SUM(B7,D7,F7,H7,J7,L7,N7,P7,R7,T7,V7,X7)</f>
        <v>1287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1099</v>
      </c>
      <c r="C8" s="4">
        <v>0</v>
      </c>
      <c r="D8" s="4">
        <v>1120</v>
      </c>
      <c r="E8" s="4">
        <v>0</v>
      </c>
      <c r="F8" s="4">
        <v>696</v>
      </c>
      <c r="G8" s="4">
        <v>0</v>
      </c>
      <c r="H8" s="4">
        <v>1051</v>
      </c>
      <c r="I8" s="4">
        <v>2</v>
      </c>
      <c r="J8" s="4">
        <v>1050</v>
      </c>
      <c r="K8" s="4">
        <v>7</v>
      </c>
      <c r="L8" s="4">
        <v>816</v>
      </c>
      <c r="M8" s="4">
        <v>0</v>
      </c>
      <c r="N8" s="4">
        <v>1379</v>
      </c>
      <c r="O8" s="4">
        <v>0</v>
      </c>
      <c r="P8" s="4">
        <v>1311</v>
      </c>
      <c r="Q8" s="4">
        <v>2</v>
      </c>
      <c r="R8" s="4">
        <v>950</v>
      </c>
      <c r="S8" s="4">
        <v>0</v>
      </c>
      <c r="T8" s="4">
        <v>1013</v>
      </c>
      <c r="U8" s="4">
        <v>0</v>
      </c>
      <c r="V8" s="4">
        <v>1059</v>
      </c>
      <c r="W8" s="4">
        <v>0</v>
      </c>
      <c r="X8" s="4">
        <v>1069</v>
      </c>
      <c r="Y8" s="4">
        <v>1</v>
      </c>
      <c r="Z8" s="6">
        <f t="shared" si="0"/>
        <v>12613</v>
      </c>
      <c r="AA8" s="6">
        <f t="shared" si="1"/>
        <v>12</v>
      </c>
    </row>
    <row r="9" spans="1:27" ht="20.100000000000001" customHeight="1" x14ac:dyDescent="0.25">
      <c r="A9" s="3" t="s">
        <v>16</v>
      </c>
      <c r="B9" s="4">
        <v>79</v>
      </c>
      <c r="C9" s="4">
        <v>0</v>
      </c>
      <c r="D9" s="4">
        <v>44</v>
      </c>
      <c r="E9" s="4">
        <v>0</v>
      </c>
      <c r="F9" s="4">
        <v>48</v>
      </c>
      <c r="G9" s="4">
        <v>0</v>
      </c>
      <c r="H9" s="4">
        <v>61</v>
      </c>
      <c r="I9" s="4">
        <v>0</v>
      </c>
      <c r="J9" s="4">
        <v>39</v>
      </c>
      <c r="K9" s="4">
        <v>0</v>
      </c>
      <c r="L9" s="4">
        <v>41</v>
      </c>
      <c r="M9" s="4">
        <v>0</v>
      </c>
      <c r="N9" s="4">
        <v>54</v>
      </c>
      <c r="O9" s="4">
        <v>0</v>
      </c>
      <c r="P9" s="4">
        <v>45</v>
      </c>
      <c r="Q9" s="4">
        <v>0</v>
      </c>
      <c r="R9" s="4">
        <v>46</v>
      </c>
      <c r="S9" s="4">
        <v>0</v>
      </c>
      <c r="T9" s="4">
        <v>35</v>
      </c>
      <c r="U9" s="4">
        <v>0</v>
      </c>
      <c r="V9" s="4">
        <v>44</v>
      </c>
      <c r="W9" s="4">
        <v>0</v>
      </c>
      <c r="X9" s="4">
        <v>46</v>
      </c>
      <c r="Y9" s="4">
        <v>0</v>
      </c>
      <c r="Z9" s="6">
        <f t="shared" si="0"/>
        <v>582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144</v>
      </c>
      <c r="C10" s="4">
        <v>0</v>
      </c>
      <c r="D10" s="4">
        <v>87</v>
      </c>
      <c r="E10" s="4">
        <v>0</v>
      </c>
      <c r="F10" s="4">
        <v>84</v>
      </c>
      <c r="G10" s="4">
        <v>0</v>
      </c>
      <c r="H10" s="4">
        <v>89</v>
      </c>
      <c r="I10" s="4">
        <v>0</v>
      </c>
      <c r="J10" s="4">
        <v>123</v>
      </c>
      <c r="K10" s="4">
        <v>0</v>
      </c>
      <c r="L10" s="4">
        <v>116</v>
      </c>
      <c r="M10" s="4">
        <v>0</v>
      </c>
      <c r="N10" s="4">
        <v>151</v>
      </c>
      <c r="O10" s="4">
        <v>0</v>
      </c>
      <c r="P10" s="4">
        <v>120</v>
      </c>
      <c r="Q10" s="4">
        <v>0</v>
      </c>
      <c r="R10" s="4">
        <v>124</v>
      </c>
      <c r="S10" s="4">
        <v>0</v>
      </c>
      <c r="T10" s="4">
        <v>105</v>
      </c>
      <c r="U10" s="4">
        <v>1</v>
      </c>
      <c r="V10" s="4">
        <v>102</v>
      </c>
      <c r="W10" s="4">
        <v>0</v>
      </c>
      <c r="X10" s="4">
        <v>77</v>
      </c>
      <c r="Y10" s="4">
        <v>0</v>
      </c>
      <c r="Z10" s="6">
        <f t="shared" si="0"/>
        <v>1322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275</v>
      </c>
      <c r="C11" s="4">
        <v>0</v>
      </c>
      <c r="D11" s="4">
        <v>228</v>
      </c>
      <c r="E11" s="4">
        <v>1</v>
      </c>
      <c r="F11" s="4">
        <v>181</v>
      </c>
      <c r="G11" s="4">
        <v>1</v>
      </c>
      <c r="H11" s="4">
        <v>186</v>
      </c>
      <c r="I11" s="4">
        <v>0</v>
      </c>
      <c r="J11" s="4">
        <v>171</v>
      </c>
      <c r="K11" s="4">
        <v>0</v>
      </c>
      <c r="L11" s="4">
        <v>161</v>
      </c>
      <c r="M11" s="4">
        <v>0</v>
      </c>
      <c r="N11" s="4">
        <v>234</v>
      </c>
      <c r="O11" s="4">
        <v>0</v>
      </c>
      <c r="P11" s="4">
        <v>198</v>
      </c>
      <c r="Q11" s="4">
        <v>0</v>
      </c>
      <c r="R11" s="4">
        <v>205</v>
      </c>
      <c r="S11" s="4">
        <v>0</v>
      </c>
      <c r="T11" s="4">
        <v>153</v>
      </c>
      <c r="U11" s="4">
        <v>0</v>
      </c>
      <c r="V11" s="4">
        <v>176</v>
      </c>
      <c r="W11" s="4">
        <v>0</v>
      </c>
      <c r="X11" s="4">
        <v>109</v>
      </c>
      <c r="Y11" s="4">
        <v>3</v>
      </c>
      <c r="Z11" s="6">
        <f t="shared" si="0"/>
        <v>2277</v>
      </c>
      <c r="AA11" s="6">
        <f t="shared" si="1"/>
        <v>5</v>
      </c>
    </row>
    <row r="12" spans="1:27" ht="20.100000000000001" customHeight="1" x14ac:dyDescent="0.25">
      <c r="A12" s="3" t="s">
        <v>19</v>
      </c>
      <c r="B12" s="4">
        <v>623</v>
      </c>
      <c r="C12" s="4">
        <v>0</v>
      </c>
      <c r="D12" s="4">
        <v>495</v>
      </c>
      <c r="E12" s="4">
        <v>3</v>
      </c>
      <c r="F12" s="4">
        <v>531</v>
      </c>
      <c r="G12" s="4">
        <v>28</v>
      </c>
      <c r="H12" s="4">
        <v>551</v>
      </c>
      <c r="I12" s="4">
        <v>58</v>
      </c>
      <c r="J12" s="4">
        <v>591</v>
      </c>
      <c r="K12" s="4">
        <v>47</v>
      </c>
      <c r="L12" s="4">
        <v>507</v>
      </c>
      <c r="M12" s="4">
        <v>5</v>
      </c>
      <c r="N12" s="4">
        <v>774</v>
      </c>
      <c r="O12" s="4">
        <v>33</v>
      </c>
      <c r="P12" s="4">
        <v>740</v>
      </c>
      <c r="Q12" s="4">
        <v>28</v>
      </c>
      <c r="R12" s="4">
        <v>570</v>
      </c>
      <c r="S12" s="4">
        <v>0</v>
      </c>
      <c r="T12" s="4">
        <v>713</v>
      </c>
      <c r="U12" s="4">
        <v>2</v>
      </c>
      <c r="V12" s="4">
        <v>602</v>
      </c>
      <c r="W12" s="4">
        <v>5</v>
      </c>
      <c r="X12" s="4">
        <v>840</v>
      </c>
      <c r="Y12" s="4">
        <v>54</v>
      </c>
      <c r="Z12" s="6">
        <f t="shared" si="0"/>
        <v>7537</v>
      </c>
      <c r="AA12" s="6">
        <f t="shared" si="1"/>
        <v>263</v>
      </c>
    </row>
    <row r="13" spans="1:27" ht="20.100000000000001" customHeight="1" x14ac:dyDescent="0.25">
      <c r="A13" s="3" t="s">
        <v>20</v>
      </c>
      <c r="B13" s="4">
        <v>2034</v>
      </c>
      <c r="C13" s="4">
        <v>0</v>
      </c>
      <c r="D13" s="4">
        <v>2002</v>
      </c>
      <c r="E13" s="4">
        <v>2</v>
      </c>
      <c r="F13" s="4">
        <v>1697</v>
      </c>
      <c r="G13" s="4">
        <v>2</v>
      </c>
      <c r="H13" s="4">
        <v>1886</v>
      </c>
      <c r="I13" s="4">
        <v>3</v>
      </c>
      <c r="J13" s="4">
        <v>1699</v>
      </c>
      <c r="K13" s="4">
        <v>1</v>
      </c>
      <c r="L13" s="4">
        <v>1757</v>
      </c>
      <c r="M13" s="4">
        <v>0</v>
      </c>
      <c r="N13" s="4">
        <v>2744</v>
      </c>
      <c r="O13" s="4">
        <v>2</v>
      </c>
      <c r="P13" s="4">
        <v>2665</v>
      </c>
      <c r="Q13" s="4">
        <v>0</v>
      </c>
      <c r="R13" s="4">
        <v>1889</v>
      </c>
      <c r="S13" s="4">
        <v>0</v>
      </c>
      <c r="T13" s="4">
        <v>1905</v>
      </c>
      <c r="U13" s="4">
        <v>0</v>
      </c>
      <c r="V13" s="4">
        <v>1811</v>
      </c>
      <c r="W13" s="4">
        <v>2</v>
      </c>
      <c r="X13" s="4">
        <v>2243</v>
      </c>
      <c r="Y13" s="4">
        <v>0</v>
      </c>
      <c r="Z13" s="6">
        <f t="shared" si="0"/>
        <v>24332</v>
      </c>
      <c r="AA13" s="6">
        <f t="shared" si="1"/>
        <v>12</v>
      </c>
    </row>
    <row r="14" spans="1:27" ht="20.100000000000001" customHeight="1" x14ac:dyDescent="0.25">
      <c r="A14" s="3" t="s">
        <v>21</v>
      </c>
      <c r="B14" s="4">
        <v>26</v>
      </c>
      <c r="C14" s="4">
        <v>0</v>
      </c>
      <c r="D14" s="4">
        <v>16</v>
      </c>
      <c r="E14" s="4">
        <v>0</v>
      </c>
      <c r="F14" s="4">
        <v>25</v>
      </c>
      <c r="G14" s="4">
        <v>0</v>
      </c>
      <c r="H14" s="4">
        <v>16</v>
      </c>
      <c r="I14" s="4">
        <v>0</v>
      </c>
      <c r="J14" s="4">
        <v>62</v>
      </c>
      <c r="K14" s="4">
        <v>0</v>
      </c>
      <c r="L14" s="4">
        <v>35</v>
      </c>
      <c r="M14" s="4">
        <v>0</v>
      </c>
      <c r="N14" s="4">
        <v>20</v>
      </c>
      <c r="O14" s="4">
        <v>0</v>
      </c>
      <c r="P14" s="4">
        <v>26</v>
      </c>
      <c r="Q14" s="4">
        <v>0</v>
      </c>
      <c r="R14" s="4">
        <v>23</v>
      </c>
      <c r="S14" s="4">
        <v>0</v>
      </c>
      <c r="T14" s="4">
        <v>23</v>
      </c>
      <c r="U14" s="4">
        <v>0</v>
      </c>
      <c r="V14" s="4">
        <v>39</v>
      </c>
      <c r="W14" s="4">
        <v>0</v>
      </c>
      <c r="X14" s="4">
        <v>20</v>
      </c>
      <c r="Y14" s="4">
        <v>0</v>
      </c>
      <c r="Z14" s="6">
        <f t="shared" si="0"/>
        <v>331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1032</v>
      </c>
      <c r="C15" s="4">
        <v>0</v>
      </c>
      <c r="D15" s="4">
        <v>1219</v>
      </c>
      <c r="E15" s="4">
        <v>0</v>
      </c>
      <c r="F15" s="4">
        <v>894</v>
      </c>
      <c r="G15" s="4">
        <v>2</v>
      </c>
      <c r="H15" s="4">
        <v>987</v>
      </c>
      <c r="I15" s="4">
        <v>3</v>
      </c>
      <c r="J15" s="4">
        <v>1111</v>
      </c>
      <c r="K15" s="4">
        <v>0</v>
      </c>
      <c r="L15" s="4">
        <v>1120</v>
      </c>
      <c r="M15" s="4">
        <v>0</v>
      </c>
      <c r="N15" s="4">
        <v>1227</v>
      </c>
      <c r="O15" s="4">
        <v>0</v>
      </c>
      <c r="P15" s="4">
        <v>1214</v>
      </c>
      <c r="Q15" s="4">
        <v>0</v>
      </c>
      <c r="R15" s="4">
        <v>1086</v>
      </c>
      <c r="S15" s="4">
        <v>0</v>
      </c>
      <c r="T15" s="4">
        <v>1074</v>
      </c>
      <c r="U15" s="4">
        <v>0</v>
      </c>
      <c r="V15" s="4">
        <v>996</v>
      </c>
      <c r="W15" s="4">
        <v>0</v>
      </c>
      <c r="X15" s="4">
        <v>1014</v>
      </c>
      <c r="Y15" s="4">
        <v>0</v>
      </c>
      <c r="Z15" s="6">
        <f t="shared" si="0"/>
        <v>12974</v>
      </c>
      <c r="AA15" s="6">
        <f t="shared" si="1"/>
        <v>5</v>
      </c>
    </row>
    <row r="16" spans="1:27" ht="20.100000000000001" customHeight="1" x14ac:dyDescent="0.25">
      <c r="A16" s="3" t="s">
        <v>23</v>
      </c>
      <c r="B16" s="4">
        <v>90</v>
      </c>
      <c r="C16" s="4">
        <v>0</v>
      </c>
      <c r="D16" s="4">
        <v>86</v>
      </c>
      <c r="E16" s="4">
        <v>0</v>
      </c>
      <c r="F16" s="4">
        <v>61</v>
      </c>
      <c r="G16" s="4">
        <v>0</v>
      </c>
      <c r="H16" s="4">
        <v>66</v>
      </c>
      <c r="I16" s="4">
        <v>0</v>
      </c>
      <c r="J16" s="4">
        <v>89</v>
      </c>
      <c r="K16" s="4">
        <v>0</v>
      </c>
      <c r="L16" s="4">
        <v>70</v>
      </c>
      <c r="M16" s="4">
        <v>0</v>
      </c>
      <c r="N16" s="4">
        <v>77</v>
      </c>
      <c r="O16" s="4">
        <v>0</v>
      </c>
      <c r="P16" s="4">
        <v>87</v>
      </c>
      <c r="Q16" s="4">
        <v>3</v>
      </c>
      <c r="R16" s="4">
        <v>74</v>
      </c>
      <c r="S16" s="4">
        <v>0</v>
      </c>
      <c r="T16" s="4">
        <v>52</v>
      </c>
      <c r="U16" s="4">
        <v>0</v>
      </c>
      <c r="V16" s="4">
        <v>122</v>
      </c>
      <c r="W16" s="4">
        <v>0</v>
      </c>
      <c r="X16" s="4">
        <v>42</v>
      </c>
      <c r="Y16" s="4">
        <v>1</v>
      </c>
      <c r="Z16" s="6">
        <f t="shared" si="0"/>
        <v>916</v>
      </c>
      <c r="AA16" s="6">
        <f t="shared" si="1"/>
        <v>4</v>
      </c>
    </row>
    <row r="17" spans="1:27" ht="20.100000000000001" customHeight="1" x14ac:dyDescent="0.25">
      <c r="A17" s="3" t="s">
        <v>24</v>
      </c>
      <c r="B17" s="4">
        <v>433</v>
      </c>
      <c r="C17" s="4">
        <v>0</v>
      </c>
      <c r="D17" s="4">
        <v>340</v>
      </c>
      <c r="E17" s="4">
        <v>0</v>
      </c>
      <c r="F17" s="4">
        <v>272</v>
      </c>
      <c r="G17" s="4">
        <v>0</v>
      </c>
      <c r="H17" s="4">
        <v>350</v>
      </c>
      <c r="I17" s="4">
        <v>1</v>
      </c>
      <c r="J17" s="4">
        <v>346</v>
      </c>
      <c r="K17" s="4">
        <v>1</v>
      </c>
      <c r="L17" s="4">
        <v>314</v>
      </c>
      <c r="M17" s="4">
        <v>0</v>
      </c>
      <c r="N17" s="4">
        <v>549</v>
      </c>
      <c r="O17" s="4">
        <v>0</v>
      </c>
      <c r="P17" s="4">
        <v>630</v>
      </c>
      <c r="Q17" s="4">
        <v>1</v>
      </c>
      <c r="R17" s="4">
        <v>369</v>
      </c>
      <c r="S17" s="4">
        <v>0</v>
      </c>
      <c r="T17" s="4">
        <v>397</v>
      </c>
      <c r="U17" s="4">
        <v>9</v>
      </c>
      <c r="V17" s="4">
        <v>375</v>
      </c>
      <c r="W17" s="4">
        <v>0</v>
      </c>
      <c r="X17" s="4">
        <v>461</v>
      </c>
      <c r="Y17" s="4">
        <v>0</v>
      </c>
      <c r="Z17" s="6">
        <f t="shared" si="0"/>
        <v>4836</v>
      </c>
      <c r="AA17" s="6">
        <f t="shared" si="1"/>
        <v>12</v>
      </c>
    </row>
    <row r="18" spans="1:27" ht="20.100000000000001" customHeight="1" x14ac:dyDescent="0.25">
      <c r="A18" s="3" t="s">
        <v>25</v>
      </c>
      <c r="B18" s="4">
        <v>604</v>
      </c>
      <c r="C18" s="4">
        <v>0</v>
      </c>
      <c r="D18" s="4">
        <v>456</v>
      </c>
      <c r="E18" s="4">
        <v>1</v>
      </c>
      <c r="F18" s="4">
        <v>512</v>
      </c>
      <c r="G18" s="4">
        <v>1</v>
      </c>
      <c r="H18" s="4">
        <v>460</v>
      </c>
      <c r="I18" s="4">
        <v>1</v>
      </c>
      <c r="J18" s="4">
        <v>452</v>
      </c>
      <c r="K18" s="4">
        <v>1</v>
      </c>
      <c r="L18" s="4">
        <v>487</v>
      </c>
      <c r="M18" s="4">
        <v>0</v>
      </c>
      <c r="N18" s="4">
        <v>693</v>
      </c>
      <c r="O18" s="4">
        <v>0</v>
      </c>
      <c r="P18" s="4">
        <v>886</v>
      </c>
      <c r="Q18" s="4">
        <v>0</v>
      </c>
      <c r="R18" s="4">
        <v>534</v>
      </c>
      <c r="S18" s="4">
        <v>8</v>
      </c>
      <c r="T18" s="4">
        <v>630</v>
      </c>
      <c r="U18" s="4">
        <v>0</v>
      </c>
      <c r="V18" s="4">
        <v>501</v>
      </c>
      <c r="W18" s="4">
        <v>9</v>
      </c>
      <c r="X18" s="4">
        <v>671</v>
      </c>
      <c r="Y18" s="4">
        <v>3</v>
      </c>
      <c r="Z18" s="6">
        <f t="shared" si="0"/>
        <v>6886</v>
      </c>
      <c r="AA18" s="6">
        <f t="shared" si="1"/>
        <v>24</v>
      </c>
    </row>
    <row r="19" spans="1:27" ht="20.100000000000001" customHeight="1" x14ac:dyDescent="0.25">
      <c r="A19" s="3" t="s">
        <v>26</v>
      </c>
      <c r="B19" s="4">
        <v>133</v>
      </c>
      <c r="C19" s="4">
        <v>0</v>
      </c>
      <c r="D19" s="4">
        <v>138</v>
      </c>
      <c r="E19" s="4">
        <v>0</v>
      </c>
      <c r="F19" s="4">
        <v>126</v>
      </c>
      <c r="G19" s="4">
        <v>0</v>
      </c>
      <c r="H19" s="4">
        <v>236</v>
      </c>
      <c r="I19" s="4">
        <v>0</v>
      </c>
      <c r="J19" s="4">
        <v>161</v>
      </c>
      <c r="K19" s="4">
        <v>0</v>
      </c>
      <c r="L19" s="4">
        <v>120</v>
      </c>
      <c r="M19" s="4">
        <v>0</v>
      </c>
      <c r="N19" s="4">
        <v>150</v>
      </c>
      <c r="O19" s="4">
        <v>0</v>
      </c>
      <c r="P19" s="4">
        <v>359</v>
      </c>
      <c r="Q19" s="4">
        <v>0</v>
      </c>
      <c r="R19" s="4">
        <v>295</v>
      </c>
      <c r="S19" s="4">
        <v>0</v>
      </c>
      <c r="T19" s="4">
        <v>174</v>
      </c>
      <c r="U19" s="4">
        <v>0</v>
      </c>
      <c r="V19" s="4">
        <v>177</v>
      </c>
      <c r="W19" s="4">
        <v>0</v>
      </c>
      <c r="X19" s="4">
        <v>163</v>
      </c>
      <c r="Y19" s="4">
        <v>1</v>
      </c>
      <c r="Z19" s="6">
        <f t="shared" si="0"/>
        <v>2232</v>
      </c>
      <c r="AA19" s="6">
        <f t="shared" si="1"/>
        <v>1</v>
      </c>
    </row>
    <row r="20" spans="1:27" ht="20.100000000000001" customHeight="1" x14ac:dyDescent="0.25">
      <c r="A20" s="3" t="s">
        <v>27</v>
      </c>
      <c r="B20" s="5">
        <v>31737</v>
      </c>
      <c r="C20" s="5">
        <v>2</v>
      </c>
      <c r="D20" s="5">
        <v>27674</v>
      </c>
      <c r="E20" s="5">
        <v>18</v>
      </c>
      <c r="F20" s="5">
        <v>24675</v>
      </c>
      <c r="G20" s="5">
        <v>45</v>
      </c>
      <c r="H20" s="5">
        <v>35610</v>
      </c>
      <c r="I20" s="5">
        <v>93</v>
      </c>
      <c r="J20" s="5">
        <v>30914</v>
      </c>
      <c r="K20" s="5">
        <v>33</v>
      </c>
      <c r="L20" s="5">
        <v>35418</v>
      </c>
      <c r="M20" s="5">
        <v>31</v>
      </c>
      <c r="N20" s="5">
        <v>40050</v>
      </c>
      <c r="O20" s="5">
        <v>46</v>
      </c>
      <c r="P20" s="5">
        <v>59014</v>
      </c>
      <c r="Q20" s="5">
        <v>589</v>
      </c>
      <c r="R20" s="5">
        <v>39438</v>
      </c>
      <c r="S20" s="5">
        <v>152</v>
      </c>
      <c r="T20" s="5">
        <v>32282</v>
      </c>
      <c r="U20" s="5">
        <v>69</v>
      </c>
      <c r="V20" s="5">
        <v>33205</v>
      </c>
      <c r="W20" s="5">
        <v>33</v>
      </c>
      <c r="X20" s="5">
        <v>40930</v>
      </c>
      <c r="Y20" s="5">
        <v>166</v>
      </c>
      <c r="Z20" s="6">
        <f t="shared" si="0"/>
        <v>430947</v>
      </c>
      <c r="AA20" s="6">
        <f t="shared" si="1"/>
        <v>1277</v>
      </c>
    </row>
    <row r="21" spans="1:27" x14ac:dyDescent="0.25">
      <c r="A21" s="11" t="s">
        <v>34</v>
      </c>
      <c r="B21" s="12">
        <f>SUM(B6:B20)</f>
        <v>38637</v>
      </c>
      <c r="C21" s="12">
        <f t="shared" ref="C21:Y21" si="2">SUM(C6:C20)</f>
        <v>2</v>
      </c>
      <c r="D21" s="12">
        <f t="shared" si="2"/>
        <v>34265</v>
      </c>
      <c r="E21" s="12">
        <f t="shared" si="2"/>
        <v>25</v>
      </c>
      <c r="F21" s="12">
        <f t="shared" si="2"/>
        <v>30001</v>
      </c>
      <c r="G21" s="12">
        <f t="shared" si="2"/>
        <v>79</v>
      </c>
      <c r="H21" s="12">
        <f t="shared" si="2"/>
        <v>41820</v>
      </c>
      <c r="I21" s="12">
        <f t="shared" si="2"/>
        <v>161</v>
      </c>
      <c r="J21" s="12">
        <f t="shared" si="2"/>
        <v>37072</v>
      </c>
      <c r="K21" s="12">
        <f t="shared" si="2"/>
        <v>90</v>
      </c>
      <c r="L21" s="12">
        <f t="shared" si="2"/>
        <v>41213</v>
      </c>
      <c r="M21" s="12">
        <f t="shared" si="2"/>
        <v>36</v>
      </c>
      <c r="N21" s="12">
        <f t="shared" si="2"/>
        <v>48437</v>
      </c>
      <c r="O21" s="12">
        <f t="shared" si="2"/>
        <v>81</v>
      </c>
      <c r="P21" s="12">
        <f t="shared" si="2"/>
        <v>67621</v>
      </c>
      <c r="Q21" s="12">
        <f t="shared" si="2"/>
        <v>623</v>
      </c>
      <c r="R21" s="12">
        <f t="shared" si="2"/>
        <v>45821</v>
      </c>
      <c r="S21" s="12">
        <f t="shared" si="2"/>
        <v>160</v>
      </c>
      <c r="T21" s="12">
        <f t="shared" si="2"/>
        <v>38796</v>
      </c>
      <c r="U21" s="12">
        <f t="shared" si="2"/>
        <v>81</v>
      </c>
      <c r="V21" s="12">
        <f t="shared" si="2"/>
        <v>39489</v>
      </c>
      <c r="W21" s="12">
        <f t="shared" si="2"/>
        <v>49</v>
      </c>
      <c r="X21" s="12">
        <f t="shared" si="2"/>
        <v>47940</v>
      </c>
      <c r="Y21" s="12">
        <f t="shared" si="2"/>
        <v>230</v>
      </c>
      <c r="Z21" s="20">
        <f>SUM(B21,D21,F21,H21,J21,L21,N21,P21,R21,T21,V21,X21)</f>
        <v>511112</v>
      </c>
      <c r="AA21" s="20">
        <f t="shared" si="1"/>
        <v>1617</v>
      </c>
    </row>
    <row r="22" spans="1:27" x14ac:dyDescent="0.25">
      <c r="A22" s="10" t="s">
        <v>33</v>
      </c>
      <c r="B22" s="35">
        <f>SUM(B21:C21)</f>
        <v>38639</v>
      </c>
      <c r="C22" s="35"/>
      <c r="D22" s="35">
        <f t="shared" ref="D22" si="3">SUM(D21:E21)</f>
        <v>34290</v>
      </c>
      <c r="E22" s="35"/>
      <c r="F22" s="35">
        <f t="shared" ref="F22" si="4">SUM(F21:G21)</f>
        <v>30080</v>
      </c>
      <c r="G22" s="35"/>
      <c r="H22" s="35">
        <f t="shared" ref="H22" si="5">SUM(H21:I21)</f>
        <v>41981</v>
      </c>
      <c r="I22" s="35"/>
      <c r="J22" s="35">
        <f t="shared" ref="J22" si="6">SUM(J21:K21)</f>
        <v>37162</v>
      </c>
      <c r="K22" s="35"/>
      <c r="L22" s="35">
        <f t="shared" ref="L22" si="7">SUM(L21:M21)</f>
        <v>41249</v>
      </c>
      <c r="M22" s="35"/>
      <c r="N22" s="35">
        <f t="shared" ref="N22" si="8">SUM(N21:O21)</f>
        <v>48518</v>
      </c>
      <c r="O22" s="35"/>
      <c r="P22" s="35">
        <f t="shared" ref="P22" si="9">SUM(P21:Q21)</f>
        <v>68244</v>
      </c>
      <c r="Q22" s="35"/>
      <c r="R22" s="35">
        <f t="shared" ref="R22" si="10">SUM(R21:S21)</f>
        <v>45981</v>
      </c>
      <c r="S22" s="35"/>
      <c r="T22" s="35">
        <f t="shared" ref="T22" si="11">SUM(T21:U21)</f>
        <v>38877</v>
      </c>
      <c r="U22" s="35"/>
      <c r="V22" s="35">
        <f t="shared" ref="V22" si="12">SUM(V21:W21)</f>
        <v>39538</v>
      </c>
      <c r="W22" s="35"/>
      <c r="X22" s="35">
        <f t="shared" ref="X22" si="13">SUM(X21:Y21)</f>
        <v>48170</v>
      </c>
      <c r="Y22" s="35"/>
      <c r="Z22" s="35">
        <f t="shared" ref="Z22" si="14">SUM(Z21:AA21)</f>
        <v>512729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203</v>
      </c>
      <c r="C6" s="21">
        <v>0</v>
      </c>
      <c r="D6" s="21">
        <v>167</v>
      </c>
      <c r="E6" s="21">
        <v>0</v>
      </c>
      <c r="F6" s="21">
        <v>145</v>
      </c>
      <c r="G6" s="21">
        <v>0</v>
      </c>
      <c r="H6" s="21">
        <v>158</v>
      </c>
      <c r="I6" s="21">
        <v>0</v>
      </c>
      <c r="J6" s="21">
        <v>163</v>
      </c>
      <c r="K6" s="21">
        <v>0</v>
      </c>
      <c r="L6" s="21">
        <v>137</v>
      </c>
      <c r="M6" s="21">
        <v>0</v>
      </c>
      <c r="N6" s="21">
        <v>267</v>
      </c>
      <c r="O6" s="21">
        <v>0</v>
      </c>
      <c r="P6" s="21">
        <v>232</v>
      </c>
      <c r="Q6" s="21">
        <v>0</v>
      </c>
      <c r="R6" s="21">
        <v>189</v>
      </c>
      <c r="S6" s="21">
        <v>0</v>
      </c>
      <c r="T6" s="21">
        <v>162</v>
      </c>
      <c r="U6" s="21">
        <v>0</v>
      </c>
      <c r="V6" s="21">
        <v>144</v>
      </c>
      <c r="W6" s="21">
        <v>0</v>
      </c>
      <c r="X6" s="21">
        <v>150</v>
      </c>
      <c r="Y6" s="21">
        <v>0</v>
      </c>
      <c r="Z6" s="6">
        <f>SUM(B6,D6,F6,H6,J6,L6,N6,P6,R6,T6,V6,X6)</f>
        <v>2117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150</v>
      </c>
      <c r="C7" s="4">
        <v>0</v>
      </c>
      <c r="D7" s="4">
        <v>108</v>
      </c>
      <c r="E7" s="4">
        <v>0</v>
      </c>
      <c r="F7" s="4">
        <v>123</v>
      </c>
      <c r="G7" s="4">
        <v>0</v>
      </c>
      <c r="H7" s="4">
        <v>83</v>
      </c>
      <c r="I7" s="4">
        <v>0</v>
      </c>
      <c r="J7" s="4">
        <v>86</v>
      </c>
      <c r="K7" s="4">
        <v>0</v>
      </c>
      <c r="L7" s="4">
        <v>73</v>
      </c>
      <c r="M7" s="4">
        <v>2</v>
      </c>
      <c r="N7" s="4">
        <v>139</v>
      </c>
      <c r="O7" s="4">
        <v>0</v>
      </c>
      <c r="P7" s="4">
        <v>144</v>
      </c>
      <c r="Q7" s="4">
        <v>0</v>
      </c>
      <c r="R7" s="4">
        <v>112</v>
      </c>
      <c r="S7" s="4">
        <v>0</v>
      </c>
      <c r="T7" s="4">
        <v>94</v>
      </c>
      <c r="U7" s="4">
        <v>0</v>
      </c>
      <c r="V7" s="4">
        <v>82</v>
      </c>
      <c r="W7" s="4">
        <v>0</v>
      </c>
      <c r="X7" s="4">
        <v>63</v>
      </c>
      <c r="Y7" s="4">
        <v>0</v>
      </c>
      <c r="Z7" s="6">
        <f t="shared" ref="Z7:Z20" si="0">SUM(B7,D7,F7,H7,J7,L7,N7,P7,R7,T7,V7,X7)</f>
        <v>1257</v>
      </c>
      <c r="AA7" s="6">
        <f t="shared" ref="AA7:AA21" si="1">SUM(C7,E7,G7,I7,K7,M7,O7,Q7,S7,U7,W7,Y7)</f>
        <v>2</v>
      </c>
    </row>
    <row r="8" spans="1:27" ht="20.100000000000001" customHeight="1" x14ac:dyDescent="0.25">
      <c r="A8" s="3" t="s">
        <v>15</v>
      </c>
      <c r="B8" s="4">
        <v>1141</v>
      </c>
      <c r="C8" s="4">
        <v>0</v>
      </c>
      <c r="D8" s="4">
        <v>1065</v>
      </c>
      <c r="E8" s="4">
        <v>0</v>
      </c>
      <c r="F8" s="4">
        <v>885</v>
      </c>
      <c r="G8" s="4">
        <v>0</v>
      </c>
      <c r="H8" s="4">
        <v>1050</v>
      </c>
      <c r="I8" s="4">
        <v>0</v>
      </c>
      <c r="J8" s="4">
        <v>919</v>
      </c>
      <c r="K8" s="4">
        <v>1</v>
      </c>
      <c r="L8" s="4">
        <v>788</v>
      </c>
      <c r="M8" s="4">
        <v>3</v>
      </c>
      <c r="N8" s="4">
        <v>1131</v>
      </c>
      <c r="O8" s="4">
        <v>0</v>
      </c>
      <c r="P8" s="4">
        <v>1125</v>
      </c>
      <c r="Q8" s="4">
        <v>1</v>
      </c>
      <c r="R8" s="4">
        <v>1133</v>
      </c>
      <c r="S8" s="4">
        <v>0</v>
      </c>
      <c r="T8" s="4">
        <v>1005</v>
      </c>
      <c r="U8" s="4">
        <v>0</v>
      </c>
      <c r="V8" s="4">
        <v>851</v>
      </c>
      <c r="W8" s="4">
        <v>0</v>
      </c>
      <c r="X8" s="4">
        <v>1089</v>
      </c>
      <c r="Y8" s="4">
        <v>0</v>
      </c>
      <c r="Z8" s="6">
        <f t="shared" si="0"/>
        <v>12182</v>
      </c>
      <c r="AA8" s="6">
        <f t="shared" si="1"/>
        <v>5</v>
      </c>
    </row>
    <row r="9" spans="1:27" ht="20.100000000000001" customHeight="1" x14ac:dyDescent="0.25">
      <c r="A9" s="3" t="s">
        <v>16</v>
      </c>
      <c r="B9" s="4">
        <v>63</v>
      </c>
      <c r="C9" s="4">
        <v>0</v>
      </c>
      <c r="D9" s="4">
        <v>51</v>
      </c>
      <c r="E9" s="4">
        <v>0</v>
      </c>
      <c r="F9" s="4">
        <v>35</v>
      </c>
      <c r="G9" s="4">
        <v>0</v>
      </c>
      <c r="H9" s="4">
        <v>26</v>
      </c>
      <c r="I9" s="4">
        <v>0</v>
      </c>
      <c r="J9" s="4">
        <v>45</v>
      </c>
      <c r="K9" s="4">
        <v>0</v>
      </c>
      <c r="L9" s="4">
        <v>30</v>
      </c>
      <c r="M9" s="4">
        <v>0</v>
      </c>
      <c r="N9" s="4">
        <v>51</v>
      </c>
      <c r="O9" s="4">
        <v>0</v>
      </c>
      <c r="P9" s="4">
        <v>54</v>
      </c>
      <c r="Q9" s="4">
        <v>0</v>
      </c>
      <c r="R9" s="4">
        <v>57</v>
      </c>
      <c r="S9" s="4">
        <v>0</v>
      </c>
      <c r="T9" s="4">
        <v>71</v>
      </c>
      <c r="U9" s="4">
        <v>0</v>
      </c>
      <c r="V9" s="4">
        <v>63</v>
      </c>
      <c r="W9" s="4">
        <v>0</v>
      </c>
      <c r="X9" s="4">
        <v>39</v>
      </c>
      <c r="Y9" s="4">
        <v>0</v>
      </c>
      <c r="Z9" s="6">
        <f t="shared" si="0"/>
        <v>585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134</v>
      </c>
      <c r="C10" s="4">
        <v>1</v>
      </c>
      <c r="D10" s="4">
        <v>92</v>
      </c>
      <c r="E10" s="4">
        <v>0</v>
      </c>
      <c r="F10" s="4">
        <v>106</v>
      </c>
      <c r="G10" s="4">
        <v>0</v>
      </c>
      <c r="H10" s="4">
        <v>84</v>
      </c>
      <c r="I10" s="4">
        <v>0</v>
      </c>
      <c r="J10" s="4">
        <v>98</v>
      </c>
      <c r="K10" s="4">
        <v>2</v>
      </c>
      <c r="L10" s="4">
        <v>119</v>
      </c>
      <c r="M10" s="4">
        <v>0</v>
      </c>
      <c r="N10" s="4">
        <v>146</v>
      </c>
      <c r="O10" s="4">
        <v>0</v>
      </c>
      <c r="P10" s="4">
        <v>124</v>
      </c>
      <c r="Q10" s="4">
        <v>0</v>
      </c>
      <c r="R10" s="4">
        <v>113</v>
      </c>
      <c r="S10" s="4">
        <v>0</v>
      </c>
      <c r="T10" s="4">
        <v>144</v>
      </c>
      <c r="U10" s="4">
        <v>0</v>
      </c>
      <c r="V10" s="4">
        <v>78</v>
      </c>
      <c r="W10" s="4">
        <v>0</v>
      </c>
      <c r="X10" s="4">
        <v>97</v>
      </c>
      <c r="Y10" s="4">
        <v>0</v>
      </c>
      <c r="Z10" s="6">
        <f t="shared" si="0"/>
        <v>1335</v>
      </c>
      <c r="AA10" s="6">
        <f t="shared" si="1"/>
        <v>3</v>
      </c>
    </row>
    <row r="11" spans="1:27" ht="20.100000000000001" customHeight="1" x14ac:dyDescent="0.25">
      <c r="A11" s="3" t="s">
        <v>18</v>
      </c>
      <c r="B11" s="4">
        <v>256</v>
      </c>
      <c r="C11" s="4">
        <v>0</v>
      </c>
      <c r="D11" s="4">
        <v>227</v>
      </c>
      <c r="E11" s="4">
        <v>0</v>
      </c>
      <c r="F11" s="4">
        <v>149</v>
      </c>
      <c r="G11" s="4">
        <v>1</v>
      </c>
      <c r="H11" s="4">
        <v>178</v>
      </c>
      <c r="I11" s="4">
        <v>0</v>
      </c>
      <c r="J11" s="4">
        <v>136</v>
      </c>
      <c r="K11" s="4">
        <v>1</v>
      </c>
      <c r="L11" s="4">
        <v>165</v>
      </c>
      <c r="M11" s="4">
        <v>0</v>
      </c>
      <c r="N11" s="4">
        <v>231</v>
      </c>
      <c r="O11" s="4">
        <v>1</v>
      </c>
      <c r="P11" s="4">
        <v>148</v>
      </c>
      <c r="Q11" s="4">
        <v>0</v>
      </c>
      <c r="R11" s="4">
        <v>180</v>
      </c>
      <c r="S11" s="4">
        <v>0</v>
      </c>
      <c r="T11" s="4">
        <v>191</v>
      </c>
      <c r="U11" s="4">
        <v>0</v>
      </c>
      <c r="V11" s="4">
        <v>186</v>
      </c>
      <c r="W11" s="4">
        <v>0</v>
      </c>
      <c r="X11" s="4">
        <v>124</v>
      </c>
      <c r="Y11" s="4">
        <v>0</v>
      </c>
      <c r="Z11" s="6">
        <f t="shared" si="0"/>
        <v>2171</v>
      </c>
      <c r="AA11" s="6">
        <f t="shared" si="1"/>
        <v>3</v>
      </c>
    </row>
    <row r="12" spans="1:27" ht="20.100000000000001" customHeight="1" x14ac:dyDescent="0.25">
      <c r="A12" s="3" t="s">
        <v>19</v>
      </c>
      <c r="B12" s="4">
        <v>615</v>
      </c>
      <c r="C12" s="4">
        <v>6</v>
      </c>
      <c r="D12" s="4">
        <v>521</v>
      </c>
      <c r="E12" s="4">
        <v>11</v>
      </c>
      <c r="F12" s="4">
        <v>542</v>
      </c>
      <c r="G12" s="4">
        <v>47</v>
      </c>
      <c r="H12" s="4">
        <v>619</v>
      </c>
      <c r="I12" s="4">
        <v>43</v>
      </c>
      <c r="J12" s="4">
        <v>500</v>
      </c>
      <c r="K12" s="4">
        <v>18</v>
      </c>
      <c r="L12" s="4">
        <v>558</v>
      </c>
      <c r="M12" s="4">
        <v>76</v>
      </c>
      <c r="N12" s="4">
        <v>759</v>
      </c>
      <c r="O12" s="4">
        <v>7</v>
      </c>
      <c r="P12" s="4">
        <v>608</v>
      </c>
      <c r="Q12" s="4">
        <v>23</v>
      </c>
      <c r="R12" s="4">
        <v>579</v>
      </c>
      <c r="S12" s="4">
        <v>2</v>
      </c>
      <c r="T12" s="4">
        <v>630</v>
      </c>
      <c r="U12" s="4">
        <v>2</v>
      </c>
      <c r="V12" s="4">
        <v>584</v>
      </c>
      <c r="W12" s="4">
        <v>1</v>
      </c>
      <c r="X12" s="4">
        <v>764</v>
      </c>
      <c r="Y12" s="4">
        <v>1</v>
      </c>
      <c r="Z12" s="6">
        <f t="shared" si="0"/>
        <v>7279</v>
      </c>
      <c r="AA12" s="6">
        <f t="shared" si="1"/>
        <v>237</v>
      </c>
    </row>
    <row r="13" spans="1:27" ht="20.100000000000001" customHeight="1" x14ac:dyDescent="0.25">
      <c r="A13" s="3" t="s">
        <v>20</v>
      </c>
      <c r="B13" s="4">
        <v>2414</v>
      </c>
      <c r="C13" s="4">
        <v>6</v>
      </c>
      <c r="D13" s="4">
        <v>1916</v>
      </c>
      <c r="E13" s="4">
        <v>7</v>
      </c>
      <c r="F13" s="4">
        <v>1683</v>
      </c>
      <c r="G13" s="4">
        <v>9</v>
      </c>
      <c r="H13" s="4">
        <v>1696</v>
      </c>
      <c r="I13" s="4">
        <v>29</v>
      </c>
      <c r="J13" s="4">
        <v>1500</v>
      </c>
      <c r="K13" s="4">
        <v>3</v>
      </c>
      <c r="L13" s="4">
        <v>1754</v>
      </c>
      <c r="M13" s="4">
        <v>6</v>
      </c>
      <c r="N13" s="4">
        <v>2376</v>
      </c>
      <c r="O13" s="4">
        <v>3</v>
      </c>
      <c r="P13" s="4">
        <v>2748</v>
      </c>
      <c r="Q13" s="4">
        <v>6</v>
      </c>
      <c r="R13" s="4">
        <v>1876</v>
      </c>
      <c r="S13" s="4">
        <v>1</v>
      </c>
      <c r="T13" s="4">
        <v>1833</v>
      </c>
      <c r="U13" s="4">
        <v>1</v>
      </c>
      <c r="V13" s="4">
        <v>1730</v>
      </c>
      <c r="W13" s="4">
        <v>3</v>
      </c>
      <c r="X13" s="4">
        <v>1920</v>
      </c>
      <c r="Y13" s="4">
        <v>0</v>
      </c>
      <c r="Z13" s="6">
        <f t="shared" si="0"/>
        <v>23446</v>
      </c>
      <c r="AA13" s="6">
        <f t="shared" si="1"/>
        <v>74</v>
      </c>
    </row>
    <row r="14" spans="1:27" ht="20.100000000000001" customHeight="1" x14ac:dyDescent="0.25">
      <c r="A14" s="3" t="s">
        <v>21</v>
      </c>
      <c r="B14" s="4">
        <v>13</v>
      </c>
      <c r="C14" s="4">
        <v>0</v>
      </c>
      <c r="D14" s="4">
        <v>25</v>
      </c>
      <c r="E14" s="4">
        <v>0</v>
      </c>
      <c r="F14" s="4">
        <v>18</v>
      </c>
      <c r="G14" s="4">
        <v>0</v>
      </c>
      <c r="H14" s="4">
        <v>27</v>
      </c>
      <c r="I14" s="4">
        <v>0</v>
      </c>
      <c r="J14" s="4">
        <v>16</v>
      </c>
      <c r="K14" s="4">
        <v>0</v>
      </c>
      <c r="L14" s="4">
        <v>15</v>
      </c>
      <c r="M14" s="4">
        <v>0</v>
      </c>
      <c r="N14" s="4">
        <v>25</v>
      </c>
      <c r="O14" s="4">
        <v>0</v>
      </c>
      <c r="P14" s="4">
        <v>17</v>
      </c>
      <c r="Q14" s="4">
        <v>0</v>
      </c>
      <c r="R14" s="4">
        <v>42</v>
      </c>
      <c r="S14" s="4">
        <v>0</v>
      </c>
      <c r="T14" s="4">
        <v>11</v>
      </c>
      <c r="U14" s="4">
        <v>0</v>
      </c>
      <c r="V14" s="4">
        <v>26</v>
      </c>
      <c r="W14" s="4">
        <v>0</v>
      </c>
      <c r="X14" s="4">
        <v>47</v>
      </c>
      <c r="Y14" s="4">
        <v>0</v>
      </c>
      <c r="Z14" s="6">
        <f t="shared" si="0"/>
        <v>282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1275</v>
      </c>
      <c r="C15" s="4">
        <v>1</v>
      </c>
      <c r="D15" s="4">
        <v>1273</v>
      </c>
      <c r="E15" s="4">
        <v>0</v>
      </c>
      <c r="F15" s="4">
        <v>853</v>
      </c>
      <c r="G15" s="4">
        <v>1</v>
      </c>
      <c r="H15" s="4">
        <v>877</v>
      </c>
      <c r="I15" s="4">
        <v>0</v>
      </c>
      <c r="J15" s="4">
        <v>866</v>
      </c>
      <c r="K15" s="4">
        <v>2</v>
      </c>
      <c r="L15" s="4">
        <v>795</v>
      </c>
      <c r="M15" s="4">
        <v>3</v>
      </c>
      <c r="N15" s="4">
        <v>1039</v>
      </c>
      <c r="O15" s="4">
        <v>0</v>
      </c>
      <c r="P15" s="4">
        <v>953</v>
      </c>
      <c r="Q15" s="4">
        <v>0</v>
      </c>
      <c r="R15" s="4">
        <v>962</v>
      </c>
      <c r="S15" s="4">
        <v>0</v>
      </c>
      <c r="T15" s="4">
        <v>901</v>
      </c>
      <c r="U15" s="4">
        <v>0</v>
      </c>
      <c r="V15" s="4">
        <v>884</v>
      </c>
      <c r="W15" s="4">
        <v>0</v>
      </c>
      <c r="X15" s="4">
        <v>939</v>
      </c>
      <c r="Y15" s="4">
        <v>0</v>
      </c>
      <c r="Z15" s="6">
        <f t="shared" si="0"/>
        <v>11617</v>
      </c>
      <c r="AA15" s="6">
        <f t="shared" si="1"/>
        <v>7</v>
      </c>
    </row>
    <row r="16" spans="1:27" ht="20.100000000000001" customHeight="1" x14ac:dyDescent="0.25">
      <c r="A16" s="3" t="s">
        <v>23</v>
      </c>
      <c r="B16" s="4">
        <v>90</v>
      </c>
      <c r="C16" s="4">
        <v>0</v>
      </c>
      <c r="D16" s="4">
        <v>70</v>
      </c>
      <c r="E16" s="4">
        <v>0</v>
      </c>
      <c r="F16" s="4">
        <v>86</v>
      </c>
      <c r="G16" s="4">
        <v>0</v>
      </c>
      <c r="H16" s="4">
        <v>58</v>
      </c>
      <c r="I16" s="4">
        <v>0</v>
      </c>
      <c r="J16" s="4">
        <v>77</v>
      </c>
      <c r="K16" s="4">
        <v>0</v>
      </c>
      <c r="L16" s="4">
        <v>60</v>
      </c>
      <c r="M16" s="4">
        <v>0</v>
      </c>
      <c r="N16" s="4">
        <v>122</v>
      </c>
      <c r="O16" s="4">
        <v>0</v>
      </c>
      <c r="P16" s="4">
        <v>97</v>
      </c>
      <c r="Q16" s="4">
        <v>1</v>
      </c>
      <c r="R16" s="4">
        <v>77</v>
      </c>
      <c r="S16" s="4">
        <v>0</v>
      </c>
      <c r="T16" s="4">
        <v>82</v>
      </c>
      <c r="U16" s="4">
        <v>0</v>
      </c>
      <c r="V16" s="4">
        <v>70</v>
      </c>
      <c r="W16" s="4">
        <v>0</v>
      </c>
      <c r="X16" s="4">
        <v>54</v>
      </c>
      <c r="Y16" s="4">
        <v>0</v>
      </c>
      <c r="Z16" s="6">
        <f t="shared" si="0"/>
        <v>943</v>
      </c>
      <c r="AA16" s="6">
        <f t="shared" si="1"/>
        <v>1</v>
      </c>
    </row>
    <row r="17" spans="1:27" ht="20.100000000000001" customHeight="1" x14ac:dyDescent="0.25">
      <c r="A17" s="3" t="s">
        <v>24</v>
      </c>
      <c r="B17" s="4">
        <v>478</v>
      </c>
      <c r="C17" s="4">
        <v>0</v>
      </c>
      <c r="D17" s="4">
        <v>333</v>
      </c>
      <c r="E17" s="4">
        <v>0</v>
      </c>
      <c r="F17" s="4">
        <v>376</v>
      </c>
      <c r="G17" s="4">
        <v>1</v>
      </c>
      <c r="H17" s="4">
        <v>340</v>
      </c>
      <c r="I17" s="4">
        <v>1</v>
      </c>
      <c r="J17" s="4">
        <v>419</v>
      </c>
      <c r="K17" s="4">
        <v>0</v>
      </c>
      <c r="L17" s="4">
        <v>320</v>
      </c>
      <c r="M17" s="4">
        <v>2</v>
      </c>
      <c r="N17" s="4">
        <v>474</v>
      </c>
      <c r="O17" s="4">
        <v>1</v>
      </c>
      <c r="P17" s="4">
        <v>552</v>
      </c>
      <c r="Q17" s="4">
        <v>0</v>
      </c>
      <c r="R17" s="4">
        <v>387</v>
      </c>
      <c r="S17" s="4">
        <v>0</v>
      </c>
      <c r="T17" s="4">
        <v>458</v>
      </c>
      <c r="U17" s="4">
        <v>1</v>
      </c>
      <c r="V17" s="4">
        <v>311</v>
      </c>
      <c r="W17" s="4">
        <v>1</v>
      </c>
      <c r="X17" s="4">
        <v>477</v>
      </c>
      <c r="Y17" s="4">
        <v>0</v>
      </c>
      <c r="Z17" s="6">
        <f t="shared" si="0"/>
        <v>4925</v>
      </c>
      <c r="AA17" s="6">
        <f t="shared" si="1"/>
        <v>7</v>
      </c>
    </row>
    <row r="18" spans="1:27" ht="20.100000000000001" customHeight="1" x14ac:dyDescent="0.25">
      <c r="A18" s="3" t="s">
        <v>25</v>
      </c>
      <c r="B18" s="4">
        <v>663</v>
      </c>
      <c r="C18" s="4">
        <v>3</v>
      </c>
      <c r="D18" s="4">
        <v>421</v>
      </c>
      <c r="E18" s="4">
        <v>17</v>
      </c>
      <c r="F18" s="4">
        <v>564</v>
      </c>
      <c r="G18" s="4">
        <v>11</v>
      </c>
      <c r="H18" s="4">
        <v>490</v>
      </c>
      <c r="I18" s="4">
        <v>8</v>
      </c>
      <c r="J18" s="4">
        <v>545</v>
      </c>
      <c r="K18" s="4">
        <v>16</v>
      </c>
      <c r="L18" s="4">
        <v>505</v>
      </c>
      <c r="M18" s="4">
        <v>28</v>
      </c>
      <c r="N18" s="4">
        <v>700</v>
      </c>
      <c r="O18" s="4">
        <v>0</v>
      </c>
      <c r="P18" s="4">
        <v>776</v>
      </c>
      <c r="Q18" s="4">
        <v>10</v>
      </c>
      <c r="R18" s="4">
        <v>565</v>
      </c>
      <c r="S18" s="4">
        <v>4</v>
      </c>
      <c r="T18" s="4">
        <v>663</v>
      </c>
      <c r="U18" s="4">
        <v>0</v>
      </c>
      <c r="V18" s="4">
        <v>531</v>
      </c>
      <c r="W18" s="4">
        <v>0</v>
      </c>
      <c r="X18" s="4">
        <v>628</v>
      </c>
      <c r="Y18" s="4">
        <v>0</v>
      </c>
      <c r="Z18" s="6">
        <f t="shared" si="0"/>
        <v>7051</v>
      </c>
      <c r="AA18" s="6">
        <f t="shared" si="1"/>
        <v>97</v>
      </c>
    </row>
    <row r="19" spans="1:27" ht="20.100000000000001" customHeight="1" x14ac:dyDescent="0.25">
      <c r="A19" s="3" t="s">
        <v>26</v>
      </c>
      <c r="B19" s="4">
        <v>138</v>
      </c>
      <c r="C19" s="4">
        <v>0</v>
      </c>
      <c r="D19" s="4">
        <v>141</v>
      </c>
      <c r="E19" s="4">
        <v>0</v>
      </c>
      <c r="F19" s="4">
        <v>238</v>
      </c>
      <c r="G19" s="4">
        <v>2</v>
      </c>
      <c r="H19" s="4">
        <v>118</v>
      </c>
      <c r="I19" s="4">
        <v>0</v>
      </c>
      <c r="J19" s="4">
        <v>202</v>
      </c>
      <c r="K19" s="4">
        <v>6</v>
      </c>
      <c r="L19" s="4">
        <v>132</v>
      </c>
      <c r="M19" s="4">
        <v>0</v>
      </c>
      <c r="N19" s="4">
        <v>195</v>
      </c>
      <c r="O19" s="4">
        <v>0</v>
      </c>
      <c r="P19" s="4">
        <v>223</v>
      </c>
      <c r="Q19" s="4">
        <v>0</v>
      </c>
      <c r="R19" s="4">
        <v>321</v>
      </c>
      <c r="S19" s="4">
        <v>0</v>
      </c>
      <c r="T19" s="4">
        <v>233</v>
      </c>
      <c r="U19" s="4">
        <v>0</v>
      </c>
      <c r="V19" s="4">
        <v>161</v>
      </c>
      <c r="W19" s="4">
        <v>0</v>
      </c>
      <c r="X19" s="4">
        <v>131</v>
      </c>
      <c r="Y19" s="4">
        <v>0</v>
      </c>
      <c r="Z19" s="6">
        <f t="shared" si="0"/>
        <v>2233</v>
      </c>
      <c r="AA19" s="6">
        <f t="shared" si="1"/>
        <v>8</v>
      </c>
    </row>
    <row r="20" spans="1:27" ht="20.100000000000001" customHeight="1" x14ac:dyDescent="0.25">
      <c r="A20" s="3" t="s">
        <v>27</v>
      </c>
      <c r="B20" s="5">
        <v>33908</v>
      </c>
      <c r="C20" s="5">
        <v>182</v>
      </c>
      <c r="D20" s="5">
        <v>27072</v>
      </c>
      <c r="E20" s="5">
        <v>116</v>
      </c>
      <c r="F20" s="5">
        <v>25932</v>
      </c>
      <c r="G20" s="5">
        <v>137</v>
      </c>
      <c r="H20" s="5">
        <v>33143</v>
      </c>
      <c r="I20" s="5">
        <v>690</v>
      </c>
      <c r="J20" s="5">
        <v>35181</v>
      </c>
      <c r="K20" s="5">
        <v>847</v>
      </c>
      <c r="L20" s="5">
        <v>34856</v>
      </c>
      <c r="M20" s="5">
        <v>711</v>
      </c>
      <c r="N20" s="5">
        <v>39669</v>
      </c>
      <c r="O20" s="5">
        <v>231</v>
      </c>
      <c r="P20" s="5">
        <v>60146</v>
      </c>
      <c r="Q20" s="5">
        <v>707</v>
      </c>
      <c r="R20" s="5">
        <v>39400</v>
      </c>
      <c r="S20" s="5">
        <v>355</v>
      </c>
      <c r="T20" s="5">
        <v>34533</v>
      </c>
      <c r="U20" s="5">
        <v>44</v>
      </c>
      <c r="V20" s="5">
        <v>33794</v>
      </c>
      <c r="W20" s="5">
        <v>56</v>
      </c>
      <c r="X20" s="5">
        <v>40727</v>
      </c>
      <c r="Y20" s="5">
        <v>32</v>
      </c>
      <c r="Z20" s="6">
        <f t="shared" si="0"/>
        <v>438361</v>
      </c>
      <c r="AA20" s="6">
        <f t="shared" si="1"/>
        <v>4108</v>
      </c>
    </row>
    <row r="21" spans="1:27" x14ac:dyDescent="0.25">
      <c r="A21" s="11" t="s">
        <v>34</v>
      </c>
      <c r="B21" s="12">
        <f>SUM(B6:B20)</f>
        <v>41541</v>
      </c>
      <c r="C21" s="12">
        <f t="shared" ref="C21:Y21" si="2">SUM(C6:C20)</f>
        <v>199</v>
      </c>
      <c r="D21" s="12">
        <f t="shared" si="2"/>
        <v>33482</v>
      </c>
      <c r="E21" s="12">
        <f t="shared" si="2"/>
        <v>151</v>
      </c>
      <c r="F21" s="12">
        <f t="shared" si="2"/>
        <v>31735</v>
      </c>
      <c r="G21" s="12">
        <f t="shared" si="2"/>
        <v>209</v>
      </c>
      <c r="H21" s="12">
        <f t="shared" si="2"/>
        <v>38947</v>
      </c>
      <c r="I21" s="12">
        <f t="shared" si="2"/>
        <v>771</v>
      </c>
      <c r="J21" s="12">
        <f t="shared" si="2"/>
        <v>40753</v>
      </c>
      <c r="K21" s="12">
        <f t="shared" si="2"/>
        <v>896</v>
      </c>
      <c r="L21" s="12">
        <f t="shared" si="2"/>
        <v>40307</v>
      </c>
      <c r="M21" s="12">
        <f t="shared" si="2"/>
        <v>831</v>
      </c>
      <c r="N21" s="12">
        <f t="shared" si="2"/>
        <v>47324</v>
      </c>
      <c r="O21" s="12">
        <f t="shared" si="2"/>
        <v>243</v>
      </c>
      <c r="P21" s="12">
        <f t="shared" si="2"/>
        <v>67947</v>
      </c>
      <c r="Q21" s="12">
        <f t="shared" si="2"/>
        <v>748</v>
      </c>
      <c r="R21" s="12">
        <f t="shared" si="2"/>
        <v>45993</v>
      </c>
      <c r="S21" s="12">
        <f t="shared" si="2"/>
        <v>362</v>
      </c>
      <c r="T21" s="12">
        <f t="shared" si="2"/>
        <v>41011</v>
      </c>
      <c r="U21" s="12">
        <f t="shared" si="2"/>
        <v>48</v>
      </c>
      <c r="V21" s="12">
        <f t="shared" si="2"/>
        <v>39495</v>
      </c>
      <c r="W21" s="12">
        <f t="shared" si="2"/>
        <v>61</v>
      </c>
      <c r="X21" s="12">
        <f t="shared" si="2"/>
        <v>47249</v>
      </c>
      <c r="Y21" s="12">
        <f t="shared" si="2"/>
        <v>33</v>
      </c>
      <c r="Z21" s="20">
        <f>SUM(B21,D21,F21,H21,J21,L21,N21,P21,R21,T21,V21,X21)</f>
        <v>515784</v>
      </c>
      <c r="AA21" s="20">
        <f t="shared" si="1"/>
        <v>4552</v>
      </c>
    </row>
    <row r="22" spans="1:27" x14ac:dyDescent="0.25">
      <c r="A22" s="10" t="s">
        <v>33</v>
      </c>
      <c r="B22" s="35">
        <f>SUM(B21:C21)</f>
        <v>41740</v>
      </c>
      <c r="C22" s="35"/>
      <c r="D22" s="35">
        <f t="shared" ref="D22" si="3">SUM(D21:E21)</f>
        <v>33633</v>
      </c>
      <c r="E22" s="35"/>
      <c r="F22" s="35">
        <f t="shared" ref="F22" si="4">SUM(F21:G21)</f>
        <v>31944</v>
      </c>
      <c r="G22" s="35"/>
      <c r="H22" s="35">
        <f t="shared" ref="H22" si="5">SUM(H21:I21)</f>
        <v>39718</v>
      </c>
      <c r="I22" s="35"/>
      <c r="J22" s="35">
        <f t="shared" ref="J22" si="6">SUM(J21:K21)</f>
        <v>41649</v>
      </c>
      <c r="K22" s="35"/>
      <c r="L22" s="35">
        <f t="shared" ref="L22" si="7">SUM(L21:M21)</f>
        <v>41138</v>
      </c>
      <c r="M22" s="35"/>
      <c r="N22" s="35">
        <f t="shared" ref="N22" si="8">SUM(N21:O21)</f>
        <v>47567</v>
      </c>
      <c r="O22" s="35"/>
      <c r="P22" s="35">
        <f t="shared" ref="P22" si="9">SUM(P21:Q21)</f>
        <v>68695</v>
      </c>
      <c r="Q22" s="35"/>
      <c r="R22" s="35">
        <f t="shared" ref="R22" si="10">SUM(R21:S21)</f>
        <v>46355</v>
      </c>
      <c r="S22" s="35"/>
      <c r="T22" s="35">
        <f t="shared" ref="T22" si="11">SUM(T21:U21)</f>
        <v>41059</v>
      </c>
      <c r="U22" s="35"/>
      <c r="V22" s="35">
        <f t="shared" ref="V22" si="12">SUM(V21:W21)</f>
        <v>39556</v>
      </c>
      <c r="W22" s="35"/>
      <c r="X22" s="35">
        <f t="shared" ref="X22" si="13">SUM(X21:Y21)</f>
        <v>47282</v>
      </c>
      <c r="Y22" s="35"/>
      <c r="Z22" s="35">
        <f t="shared" ref="Z22" si="14">SUM(Z21:AA21)</f>
        <v>520336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183</v>
      </c>
      <c r="C6" s="21">
        <v>0</v>
      </c>
      <c r="D6" s="21">
        <v>190</v>
      </c>
      <c r="E6" s="21">
        <v>0</v>
      </c>
      <c r="F6" s="21">
        <v>131</v>
      </c>
      <c r="G6" s="21">
        <v>0</v>
      </c>
      <c r="H6" s="21">
        <v>154</v>
      </c>
      <c r="I6" s="21">
        <v>0</v>
      </c>
      <c r="J6" s="21">
        <v>198</v>
      </c>
      <c r="K6" s="21">
        <v>0</v>
      </c>
      <c r="L6" s="21">
        <v>192</v>
      </c>
      <c r="M6" s="21">
        <v>0</v>
      </c>
      <c r="N6" s="21">
        <v>198</v>
      </c>
      <c r="O6" s="21">
        <v>0</v>
      </c>
      <c r="P6" s="21">
        <v>247</v>
      </c>
      <c r="Q6" s="21">
        <v>0</v>
      </c>
      <c r="R6" s="21">
        <v>174</v>
      </c>
      <c r="S6" s="21">
        <v>1</v>
      </c>
      <c r="T6" s="21">
        <v>183</v>
      </c>
      <c r="U6" s="21">
        <v>0</v>
      </c>
      <c r="V6" s="21">
        <v>149</v>
      </c>
      <c r="W6" s="21">
        <v>0</v>
      </c>
      <c r="X6" s="21">
        <v>156</v>
      </c>
      <c r="Y6" s="21">
        <v>0</v>
      </c>
      <c r="Z6" s="6">
        <f>SUM(B6,D6,F6,H6,J6,L6,N6,P6,R6,T6,V6,X6)</f>
        <v>2155</v>
      </c>
      <c r="AA6" s="6">
        <f>SUM(C6,E6,G6,I6,K6,M6,O6,Q6,S6,U6,W6,Y6)</f>
        <v>1</v>
      </c>
    </row>
    <row r="7" spans="1:27" ht="20.100000000000001" customHeight="1" x14ac:dyDescent="0.25">
      <c r="A7" s="3" t="s">
        <v>14</v>
      </c>
      <c r="B7" s="4">
        <v>145</v>
      </c>
      <c r="C7" s="4">
        <v>0</v>
      </c>
      <c r="D7" s="4">
        <v>242</v>
      </c>
      <c r="E7" s="4">
        <v>0</v>
      </c>
      <c r="F7" s="4">
        <v>73</v>
      </c>
      <c r="G7" s="4">
        <v>0</v>
      </c>
      <c r="H7" s="4">
        <v>55</v>
      </c>
      <c r="I7" s="4">
        <v>0</v>
      </c>
      <c r="J7" s="4">
        <v>86</v>
      </c>
      <c r="K7" s="4">
        <v>0</v>
      </c>
      <c r="L7" s="4">
        <v>167</v>
      </c>
      <c r="M7" s="4">
        <v>0</v>
      </c>
      <c r="N7" s="4">
        <v>125</v>
      </c>
      <c r="O7" s="4">
        <v>0</v>
      </c>
      <c r="P7" s="4">
        <v>119</v>
      </c>
      <c r="Q7" s="4">
        <v>0</v>
      </c>
      <c r="R7" s="4">
        <v>111</v>
      </c>
      <c r="S7" s="4">
        <v>0</v>
      </c>
      <c r="T7" s="4">
        <v>89</v>
      </c>
      <c r="U7" s="4">
        <v>0</v>
      </c>
      <c r="V7" s="4">
        <v>66</v>
      </c>
      <c r="W7" s="4">
        <v>0</v>
      </c>
      <c r="X7" s="4">
        <v>70</v>
      </c>
      <c r="Y7" s="4">
        <v>0</v>
      </c>
      <c r="Z7" s="6">
        <f t="shared" ref="Z7:Z20" si="0">SUM(B7,D7,F7,H7,J7,L7,N7,P7,R7,T7,V7,X7)</f>
        <v>1348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1025</v>
      </c>
      <c r="C8" s="4">
        <v>7</v>
      </c>
      <c r="D8" s="4">
        <v>1177</v>
      </c>
      <c r="E8" s="4">
        <v>0</v>
      </c>
      <c r="F8" s="4">
        <v>898</v>
      </c>
      <c r="G8" s="4">
        <v>0</v>
      </c>
      <c r="H8" s="4">
        <v>1101</v>
      </c>
      <c r="I8" s="4">
        <v>0</v>
      </c>
      <c r="J8" s="4">
        <v>841</v>
      </c>
      <c r="K8" s="4">
        <v>0</v>
      </c>
      <c r="L8" s="4">
        <v>937</v>
      </c>
      <c r="M8" s="4">
        <v>0</v>
      </c>
      <c r="N8" s="4">
        <v>971</v>
      </c>
      <c r="O8" s="4">
        <v>0</v>
      </c>
      <c r="P8" s="4">
        <v>1083</v>
      </c>
      <c r="Q8" s="4">
        <v>0</v>
      </c>
      <c r="R8" s="4">
        <v>990</v>
      </c>
      <c r="S8" s="4">
        <v>0</v>
      </c>
      <c r="T8" s="4">
        <v>1075</v>
      </c>
      <c r="U8" s="4">
        <v>1</v>
      </c>
      <c r="V8" s="4">
        <v>902</v>
      </c>
      <c r="W8" s="4">
        <v>0</v>
      </c>
      <c r="X8" s="4">
        <v>1063</v>
      </c>
      <c r="Y8" s="4">
        <v>0</v>
      </c>
      <c r="Z8" s="6">
        <f t="shared" si="0"/>
        <v>12063</v>
      </c>
      <c r="AA8" s="6">
        <f t="shared" si="1"/>
        <v>8</v>
      </c>
    </row>
    <row r="9" spans="1:27" ht="20.100000000000001" customHeight="1" x14ac:dyDescent="0.25">
      <c r="A9" s="3" t="s">
        <v>16</v>
      </c>
      <c r="B9" s="4">
        <v>62</v>
      </c>
      <c r="C9" s="4">
        <v>0</v>
      </c>
      <c r="D9" s="4">
        <v>54</v>
      </c>
      <c r="E9" s="4">
        <v>0</v>
      </c>
      <c r="F9" s="4">
        <v>48</v>
      </c>
      <c r="G9" s="4">
        <v>0</v>
      </c>
      <c r="H9" s="4">
        <v>41</v>
      </c>
      <c r="I9" s="4">
        <v>0</v>
      </c>
      <c r="J9" s="4">
        <v>50</v>
      </c>
      <c r="K9" s="4">
        <v>0</v>
      </c>
      <c r="L9" s="4">
        <v>42</v>
      </c>
      <c r="M9" s="4">
        <v>0</v>
      </c>
      <c r="N9" s="4">
        <v>59</v>
      </c>
      <c r="O9" s="4">
        <v>0</v>
      </c>
      <c r="P9" s="4">
        <v>53</v>
      </c>
      <c r="Q9" s="4">
        <v>0</v>
      </c>
      <c r="R9" s="4">
        <v>48</v>
      </c>
      <c r="S9" s="4">
        <v>0</v>
      </c>
      <c r="T9" s="4">
        <v>99</v>
      </c>
      <c r="U9" s="4">
        <v>0</v>
      </c>
      <c r="V9" s="4">
        <v>37</v>
      </c>
      <c r="W9" s="4">
        <v>0</v>
      </c>
      <c r="X9" s="4">
        <v>24</v>
      </c>
      <c r="Y9" s="4">
        <v>0</v>
      </c>
      <c r="Z9" s="6">
        <f t="shared" si="0"/>
        <v>617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133</v>
      </c>
      <c r="C10" s="4">
        <v>0</v>
      </c>
      <c r="D10" s="4">
        <v>89</v>
      </c>
      <c r="E10" s="4">
        <v>1</v>
      </c>
      <c r="F10" s="4">
        <v>79</v>
      </c>
      <c r="G10" s="4">
        <v>0</v>
      </c>
      <c r="H10" s="4">
        <v>84</v>
      </c>
      <c r="I10" s="4">
        <v>0</v>
      </c>
      <c r="J10" s="4">
        <v>130</v>
      </c>
      <c r="K10" s="4">
        <v>0</v>
      </c>
      <c r="L10" s="4">
        <v>93</v>
      </c>
      <c r="M10" s="4">
        <v>0</v>
      </c>
      <c r="N10" s="4">
        <v>154</v>
      </c>
      <c r="O10" s="4">
        <v>0</v>
      </c>
      <c r="P10" s="4">
        <v>124</v>
      </c>
      <c r="Q10" s="4">
        <v>2</v>
      </c>
      <c r="R10" s="4">
        <v>110</v>
      </c>
      <c r="S10" s="4">
        <v>0</v>
      </c>
      <c r="T10" s="4">
        <v>192</v>
      </c>
      <c r="U10" s="4">
        <v>15</v>
      </c>
      <c r="V10" s="4">
        <v>128</v>
      </c>
      <c r="W10" s="4">
        <v>16</v>
      </c>
      <c r="X10" s="4">
        <v>150</v>
      </c>
      <c r="Y10" s="4">
        <v>0</v>
      </c>
      <c r="Z10" s="6">
        <f t="shared" si="0"/>
        <v>1466</v>
      </c>
      <c r="AA10" s="6">
        <f t="shared" si="1"/>
        <v>34</v>
      </c>
    </row>
    <row r="11" spans="1:27" ht="20.100000000000001" customHeight="1" x14ac:dyDescent="0.25">
      <c r="A11" s="3" t="s">
        <v>18</v>
      </c>
      <c r="B11" s="4">
        <v>254</v>
      </c>
      <c r="C11" s="4">
        <v>0</v>
      </c>
      <c r="D11" s="4">
        <v>237</v>
      </c>
      <c r="E11" s="4">
        <v>0</v>
      </c>
      <c r="F11" s="4">
        <v>155</v>
      </c>
      <c r="G11" s="4">
        <v>0</v>
      </c>
      <c r="H11" s="4">
        <v>145</v>
      </c>
      <c r="I11" s="4">
        <v>0</v>
      </c>
      <c r="J11" s="4">
        <v>162</v>
      </c>
      <c r="K11" s="4">
        <v>0</v>
      </c>
      <c r="L11" s="4">
        <v>231</v>
      </c>
      <c r="M11" s="4">
        <v>0</v>
      </c>
      <c r="N11" s="4">
        <v>247</v>
      </c>
      <c r="O11" s="4">
        <v>0</v>
      </c>
      <c r="P11" s="4">
        <v>144</v>
      </c>
      <c r="Q11" s="4">
        <v>0</v>
      </c>
      <c r="R11" s="4">
        <v>143</v>
      </c>
      <c r="S11" s="4">
        <v>0</v>
      </c>
      <c r="T11" s="4">
        <v>177</v>
      </c>
      <c r="U11" s="4">
        <v>0</v>
      </c>
      <c r="V11" s="4">
        <v>127</v>
      </c>
      <c r="W11" s="4">
        <v>0</v>
      </c>
      <c r="X11" s="4">
        <v>102</v>
      </c>
      <c r="Y11" s="4">
        <v>0</v>
      </c>
      <c r="Z11" s="6">
        <f t="shared" si="0"/>
        <v>2124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547</v>
      </c>
      <c r="C12" s="4">
        <v>20</v>
      </c>
      <c r="D12" s="4">
        <v>508</v>
      </c>
      <c r="E12" s="4">
        <v>5</v>
      </c>
      <c r="F12" s="4">
        <v>442</v>
      </c>
      <c r="G12" s="4">
        <v>1</v>
      </c>
      <c r="H12" s="4">
        <v>670</v>
      </c>
      <c r="I12" s="4">
        <v>10</v>
      </c>
      <c r="J12" s="4">
        <v>524</v>
      </c>
      <c r="K12" s="4">
        <v>37</v>
      </c>
      <c r="L12" s="4">
        <v>431</v>
      </c>
      <c r="M12" s="4">
        <v>46</v>
      </c>
      <c r="N12" s="4">
        <v>555</v>
      </c>
      <c r="O12" s="4">
        <v>108</v>
      </c>
      <c r="P12" s="4">
        <v>566</v>
      </c>
      <c r="Q12" s="4">
        <v>125</v>
      </c>
      <c r="R12" s="4">
        <v>538</v>
      </c>
      <c r="S12" s="4">
        <v>5</v>
      </c>
      <c r="T12" s="4">
        <v>590</v>
      </c>
      <c r="U12" s="4">
        <v>44</v>
      </c>
      <c r="V12" s="4">
        <v>567</v>
      </c>
      <c r="W12" s="4">
        <v>2</v>
      </c>
      <c r="X12" s="4">
        <v>683</v>
      </c>
      <c r="Y12" s="4">
        <v>0</v>
      </c>
      <c r="Z12" s="6">
        <f t="shared" si="0"/>
        <v>6621</v>
      </c>
      <c r="AA12" s="6">
        <f t="shared" si="1"/>
        <v>403</v>
      </c>
    </row>
    <row r="13" spans="1:27" ht="20.100000000000001" customHeight="1" x14ac:dyDescent="0.25">
      <c r="A13" s="3" t="s">
        <v>20</v>
      </c>
      <c r="B13" s="4">
        <v>2017</v>
      </c>
      <c r="C13" s="4">
        <v>6</v>
      </c>
      <c r="D13" s="4">
        <v>1859</v>
      </c>
      <c r="E13" s="4">
        <v>0</v>
      </c>
      <c r="F13" s="4">
        <v>1407</v>
      </c>
      <c r="G13" s="4">
        <v>3</v>
      </c>
      <c r="H13" s="4">
        <v>1832</v>
      </c>
      <c r="I13" s="4">
        <v>2</v>
      </c>
      <c r="J13" s="4">
        <v>1659</v>
      </c>
      <c r="K13" s="4">
        <v>3</v>
      </c>
      <c r="L13" s="4">
        <v>1481</v>
      </c>
      <c r="M13" s="4">
        <v>2</v>
      </c>
      <c r="N13" s="4">
        <v>2190</v>
      </c>
      <c r="O13" s="4">
        <v>2</v>
      </c>
      <c r="P13" s="4">
        <v>2312</v>
      </c>
      <c r="Q13" s="4">
        <v>4</v>
      </c>
      <c r="R13" s="4">
        <v>1840</v>
      </c>
      <c r="S13" s="4">
        <v>2</v>
      </c>
      <c r="T13" s="4">
        <v>1599</v>
      </c>
      <c r="U13" s="4">
        <v>2</v>
      </c>
      <c r="V13" s="4">
        <v>1544</v>
      </c>
      <c r="W13" s="4">
        <v>2</v>
      </c>
      <c r="X13" s="4">
        <v>1710</v>
      </c>
      <c r="Y13" s="4">
        <v>3</v>
      </c>
      <c r="Z13" s="6">
        <f t="shared" si="0"/>
        <v>21450</v>
      </c>
      <c r="AA13" s="6">
        <f t="shared" si="1"/>
        <v>31</v>
      </c>
    </row>
    <row r="14" spans="1:27" ht="20.100000000000001" customHeight="1" x14ac:dyDescent="0.25">
      <c r="A14" s="3" t="s">
        <v>21</v>
      </c>
      <c r="B14" s="4">
        <v>29</v>
      </c>
      <c r="C14" s="4">
        <v>0</v>
      </c>
      <c r="D14" s="4">
        <v>18</v>
      </c>
      <c r="E14" s="4">
        <v>0</v>
      </c>
      <c r="F14" s="4">
        <v>9</v>
      </c>
      <c r="G14" s="4">
        <v>0</v>
      </c>
      <c r="H14" s="4">
        <v>11</v>
      </c>
      <c r="I14" s="4">
        <v>0</v>
      </c>
      <c r="J14" s="4">
        <v>48</v>
      </c>
      <c r="K14" s="4">
        <v>0</v>
      </c>
      <c r="L14" s="4">
        <v>24</v>
      </c>
      <c r="M14" s="4">
        <v>0</v>
      </c>
      <c r="N14" s="4">
        <v>32</v>
      </c>
      <c r="O14" s="4">
        <v>0</v>
      </c>
      <c r="P14" s="4">
        <v>12</v>
      </c>
      <c r="Q14" s="4">
        <v>0</v>
      </c>
      <c r="R14" s="4">
        <v>19</v>
      </c>
      <c r="S14" s="4">
        <v>0</v>
      </c>
      <c r="T14" s="4">
        <v>20</v>
      </c>
      <c r="U14" s="4">
        <v>0</v>
      </c>
      <c r="V14" s="4">
        <v>18</v>
      </c>
      <c r="W14" s="4">
        <v>0</v>
      </c>
      <c r="X14" s="4">
        <v>15</v>
      </c>
      <c r="Y14" s="4">
        <v>0</v>
      </c>
      <c r="Z14" s="6">
        <f t="shared" si="0"/>
        <v>255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1061</v>
      </c>
      <c r="C15" s="4">
        <v>0</v>
      </c>
      <c r="D15" s="4">
        <v>1260</v>
      </c>
      <c r="E15" s="4">
        <v>0</v>
      </c>
      <c r="F15" s="4">
        <v>835</v>
      </c>
      <c r="G15" s="4">
        <v>0</v>
      </c>
      <c r="H15" s="4">
        <v>820</v>
      </c>
      <c r="I15" s="4">
        <v>0</v>
      </c>
      <c r="J15" s="4">
        <v>960</v>
      </c>
      <c r="K15" s="4">
        <v>0</v>
      </c>
      <c r="L15" s="4">
        <v>959</v>
      </c>
      <c r="M15" s="4">
        <v>0</v>
      </c>
      <c r="N15" s="4">
        <v>1082</v>
      </c>
      <c r="O15" s="4">
        <v>0</v>
      </c>
      <c r="P15" s="4">
        <v>942</v>
      </c>
      <c r="Q15" s="4">
        <v>3</v>
      </c>
      <c r="R15" s="4">
        <v>999</v>
      </c>
      <c r="S15" s="4">
        <v>0</v>
      </c>
      <c r="T15" s="4">
        <v>911</v>
      </c>
      <c r="U15" s="4">
        <v>0</v>
      </c>
      <c r="V15" s="4">
        <v>857</v>
      </c>
      <c r="W15" s="4">
        <v>0</v>
      </c>
      <c r="X15" s="4">
        <v>814</v>
      </c>
      <c r="Y15" s="4">
        <v>0</v>
      </c>
      <c r="Z15" s="6">
        <f t="shared" si="0"/>
        <v>11500</v>
      </c>
      <c r="AA15" s="6">
        <f t="shared" si="1"/>
        <v>3</v>
      </c>
    </row>
    <row r="16" spans="1:27" ht="20.100000000000001" customHeight="1" x14ac:dyDescent="0.25">
      <c r="A16" s="3" t="s">
        <v>23</v>
      </c>
      <c r="B16" s="4">
        <v>81</v>
      </c>
      <c r="C16" s="4">
        <v>0</v>
      </c>
      <c r="D16" s="4">
        <v>62</v>
      </c>
      <c r="E16" s="4">
        <v>0</v>
      </c>
      <c r="F16" s="4">
        <v>68</v>
      </c>
      <c r="G16" s="4">
        <v>0</v>
      </c>
      <c r="H16" s="4">
        <v>95</v>
      </c>
      <c r="I16" s="4">
        <v>0</v>
      </c>
      <c r="J16" s="4">
        <v>77</v>
      </c>
      <c r="K16" s="4">
        <v>0</v>
      </c>
      <c r="L16" s="4">
        <v>77</v>
      </c>
      <c r="M16" s="4">
        <v>0</v>
      </c>
      <c r="N16" s="4">
        <v>82</v>
      </c>
      <c r="O16" s="4">
        <v>0</v>
      </c>
      <c r="P16" s="4">
        <v>79</v>
      </c>
      <c r="Q16" s="4">
        <v>0</v>
      </c>
      <c r="R16" s="4">
        <v>73</v>
      </c>
      <c r="S16" s="4">
        <v>0</v>
      </c>
      <c r="T16" s="4">
        <v>79</v>
      </c>
      <c r="U16" s="4">
        <v>0</v>
      </c>
      <c r="V16" s="4">
        <v>78</v>
      </c>
      <c r="W16" s="4">
        <v>0</v>
      </c>
      <c r="X16" s="4">
        <v>66</v>
      </c>
      <c r="Y16" s="4">
        <v>0</v>
      </c>
      <c r="Z16" s="6">
        <f t="shared" si="0"/>
        <v>917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429</v>
      </c>
      <c r="C17" s="4">
        <v>0</v>
      </c>
      <c r="D17" s="4">
        <v>446</v>
      </c>
      <c r="E17" s="4">
        <v>0</v>
      </c>
      <c r="F17" s="4">
        <v>252</v>
      </c>
      <c r="G17" s="4">
        <v>0</v>
      </c>
      <c r="H17" s="4">
        <v>460</v>
      </c>
      <c r="I17" s="4">
        <v>0</v>
      </c>
      <c r="J17" s="4">
        <v>347</v>
      </c>
      <c r="K17" s="4">
        <v>1</v>
      </c>
      <c r="L17" s="4">
        <v>339</v>
      </c>
      <c r="M17" s="4">
        <v>0</v>
      </c>
      <c r="N17" s="4">
        <v>400</v>
      </c>
      <c r="O17" s="4">
        <v>0</v>
      </c>
      <c r="P17" s="4">
        <v>467</v>
      </c>
      <c r="Q17" s="4">
        <v>0</v>
      </c>
      <c r="R17" s="4">
        <v>414</v>
      </c>
      <c r="S17" s="4">
        <v>0</v>
      </c>
      <c r="T17" s="4">
        <v>341</v>
      </c>
      <c r="U17" s="4">
        <v>0</v>
      </c>
      <c r="V17" s="4">
        <v>315</v>
      </c>
      <c r="W17" s="4">
        <v>0</v>
      </c>
      <c r="X17" s="4">
        <v>452</v>
      </c>
      <c r="Y17" s="4">
        <v>0</v>
      </c>
      <c r="Z17" s="6">
        <f t="shared" si="0"/>
        <v>4662</v>
      </c>
      <c r="AA17" s="6">
        <f t="shared" si="1"/>
        <v>1</v>
      </c>
    </row>
    <row r="18" spans="1:27" ht="20.100000000000001" customHeight="1" x14ac:dyDescent="0.25">
      <c r="A18" s="3" t="s">
        <v>25</v>
      </c>
      <c r="B18" s="4">
        <v>696</v>
      </c>
      <c r="C18" s="4">
        <v>0</v>
      </c>
      <c r="D18" s="4">
        <v>444</v>
      </c>
      <c r="E18" s="4">
        <v>1</v>
      </c>
      <c r="F18" s="4">
        <v>528</v>
      </c>
      <c r="G18" s="4">
        <v>0</v>
      </c>
      <c r="H18" s="4">
        <v>606</v>
      </c>
      <c r="I18" s="4">
        <v>2</v>
      </c>
      <c r="J18" s="4">
        <v>590</v>
      </c>
      <c r="K18" s="4">
        <v>1</v>
      </c>
      <c r="L18" s="4">
        <v>444</v>
      </c>
      <c r="M18" s="4">
        <v>2</v>
      </c>
      <c r="N18" s="4">
        <v>719</v>
      </c>
      <c r="O18" s="4">
        <v>2</v>
      </c>
      <c r="P18" s="4">
        <v>710</v>
      </c>
      <c r="Q18" s="4">
        <v>17</v>
      </c>
      <c r="R18" s="4">
        <v>564</v>
      </c>
      <c r="S18" s="4">
        <v>0</v>
      </c>
      <c r="T18" s="4">
        <v>597</v>
      </c>
      <c r="U18" s="4">
        <v>6</v>
      </c>
      <c r="V18" s="4">
        <v>516</v>
      </c>
      <c r="W18" s="4">
        <v>0</v>
      </c>
      <c r="X18" s="4">
        <v>611</v>
      </c>
      <c r="Y18" s="4">
        <v>0</v>
      </c>
      <c r="Z18" s="6">
        <f t="shared" si="0"/>
        <v>7025</v>
      </c>
      <c r="AA18" s="6">
        <f t="shared" si="1"/>
        <v>31</v>
      </c>
    </row>
    <row r="19" spans="1:27" ht="20.100000000000001" customHeight="1" x14ac:dyDescent="0.25">
      <c r="A19" s="3" t="s">
        <v>26</v>
      </c>
      <c r="B19" s="4">
        <v>202</v>
      </c>
      <c r="C19" s="4">
        <v>0</v>
      </c>
      <c r="D19" s="4">
        <v>197</v>
      </c>
      <c r="E19" s="4">
        <v>0</v>
      </c>
      <c r="F19" s="4">
        <v>123</v>
      </c>
      <c r="G19" s="4">
        <v>0</v>
      </c>
      <c r="H19" s="4">
        <v>254</v>
      </c>
      <c r="I19" s="4">
        <v>0</v>
      </c>
      <c r="J19" s="4">
        <v>132</v>
      </c>
      <c r="K19" s="4">
        <v>0</v>
      </c>
      <c r="L19" s="4">
        <v>208</v>
      </c>
      <c r="M19" s="4">
        <v>0</v>
      </c>
      <c r="N19" s="4">
        <v>184</v>
      </c>
      <c r="O19" s="4">
        <v>0</v>
      </c>
      <c r="P19" s="4">
        <v>241</v>
      </c>
      <c r="Q19" s="4">
        <v>0</v>
      </c>
      <c r="R19" s="4">
        <v>257</v>
      </c>
      <c r="S19" s="4">
        <v>0</v>
      </c>
      <c r="T19" s="4">
        <v>280</v>
      </c>
      <c r="U19" s="4">
        <v>0</v>
      </c>
      <c r="V19" s="4">
        <v>159</v>
      </c>
      <c r="W19" s="4">
        <v>0</v>
      </c>
      <c r="X19" s="4">
        <v>115</v>
      </c>
      <c r="Y19" s="4">
        <v>0</v>
      </c>
      <c r="Z19" s="6">
        <f t="shared" si="0"/>
        <v>2352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35209</v>
      </c>
      <c r="C20" s="5">
        <v>225</v>
      </c>
      <c r="D20" s="5">
        <v>23759</v>
      </c>
      <c r="E20" s="5">
        <v>133</v>
      </c>
      <c r="F20" s="5">
        <v>29006</v>
      </c>
      <c r="G20" s="5">
        <v>65</v>
      </c>
      <c r="H20" s="5">
        <v>38679</v>
      </c>
      <c r="I20" s="5">
        <v>446</v>
      </c>
      <c r="J20" s="5">
        <v>33103</v>
      </c>
      <c r="K20" s="5">
        <v>126</v>
      </c>
      <c r="L20" s="5">
        <v>37531</v>
      </c>
      <c r="M20" s="5">
        <v>166</v>
      </c>
      <c r="N20" s="5">
        <v>39668</v>
      </c>
      <c r="O20" s="5">
        <v>78</v>
      </c>
      <c r="P20" s="5">
        <v>60935</v>
      </c>
      <c r="Q20" s="5">
        <v>352</v>
      </c>
      <c r="R20" s="5">
        <v>36504</v>
      </c>
      <c r="S20" s="5">
        <v>50</v>
      </c>
      <c r="T20" s="5">
        <v>35207</v>
      </c>
      <c r="U20" s="5">
        <v>56</v>
      </c>
      <c r="V20" s="5">
        <v>31396</v>
      </c>
      <c r="W20" s="5">
        <v>59</v>
      </c>
      <c r="X20" s="5">
        <v>37893</v>
      </c>
      <c r="Y20" s="5">
        <v>45</v>
      </c>
      <c r="Z20" s="6">
        <f t="shared" si="0"/>
        <v>438890</v>
      </c>
      <c r="AA20" s="6">
        <f t="shared" si="1"/>
        <v>1801</v>
      </c>
    </row>
    <row r="21" spans="1:27" x14ac:dyDescent="0.25">
      <c r="A21" s="11" t="s">
        <v>34</v>
      </c>
      <c r="B21" s="12">
        <f>SUM(B6:B20)</f>
        <v>42073</v>
      </c>
      <c r="C21" s="12">
        <f>SUM(C6:C20)</f>
        <v>258</v>
      </c>
      <c r="D21" s="12">
        <f t="shared" ref="D21:Y21" si="2">SUM(D6:D20)</f>
        <v>30542</v>
      </c>
      <c r="E21" s="12">
        <f t="shared" si="2"/>
        <v>140</v>
      </c>
      <c r="F21" s="12">
        <f t="shared" si="2"/>
        <v>34054</v>
      </c>
      <c r="G21" s="12">
        <f t="shared" si="2"/>
        <v>69</v>
      </c>
      <c r="H21" s="12">
        <f t="shared" si="2"/>
        <v>45007</v>
      </c>
      <c r="I21" s="12">
        <f t="shared" si="2"/>
        <v>460</v>
      </c>
      <c r="J21" s="12">
        <f t="shared" si="2"/>
        <v>38907</v>
      </c>
      <c r="K21" s="12">
        <f t="shared" si="2"/>
        <v>168</v>
      </c>
      <c r="L21" s="12">
        <f t="shared" si="2"/>
        <v>43156</v>
      </c>
      <c r="M21" s="12">
        <f t="shared" si="2"/>
        <v>216</v>
      </c>
      <c r="N21" s="12">
        <f t="shared" si="2"/>
        <v>46666</v>
      </c>
      <c r="O21" s="12">
        <f t="shared" si="2"/>
        <v>190</v>
      </c>
      <c r="P21" s="12">
        <f t="shared" si="2"/>
        <v>68034</v>
      </c>
      <c r="Q21" s="12">
        <f t="shared" si="2"/>
        <v>503</v>
      </c>
      <c r="R21" s="12">
        <f t="shared" si="2"/>
        <v>42784</v>
      </c>
      <c r="S21" s="12">
        <f t="shared" si="2"/>
        <v>58</v>
      </c>
      <c r="T21" s="12">
        <f t="shared" si="2"/>
        <v>41439</v>
      </c>
      <c r="U21" s="12">
        <f t="shared" si="2"/>
        <v>124</v>
      </c>
      <c r="V21" s="12">
        <f t="shared" si="2"/>
        <v>36859</v>
      </c>
      <c r="W21" s="12">
        <f t="shared" si="2"/>
        <v>79</v>
      </c>
      <c r="X21" s="12">
        <f t="shared" si="2"/>
        <v>43924</v>
      </c>
      <c r="Y21" s="12">
        <f t="shared" si="2"/>
        <v>48</v>
      </c>
      <c r="Z21" s="20">
        <f>SUM(B21,D21,F21,H21,J21,L21,N21,P21,R21,T21,V21,X21)</f>
        <v>513445</v>
      </c>
      <c r="AA21" s="20">
        <f t="shared" si="1"/>
        <v>2313</v>
      </c>
    </row>
    <row r="22" spans="1:27" x14ac:dyDescent="0.25">
      <c r="A22" s="10" t="s">
        <v>33</v>
      </c>
      <c r="B22" s="35">
        <f>SUM(B21:C21)</f>
        <v>42331</v>
      </c>
      <c r="C22" s="35"/>
      <c r="D22" s="35">
        <f t="shared" ref="D22" si="3">SUM(D21:E21)</f>
        <v>30682</v>
      </c>
      <c r="E22" s="35"/>
      <c r="F22" s="35">
        <f t="shared" ref="F22" si="4">SUM(F21:G21)</f>
        <v>34123</v>
      </c>
      <c r="G22" s="35"/>
      <c r="H22" s="35">
        <f t="shared" ref="H22" si="5">SUM(H21:I21)</f>
        <v>45467</v>
      </c>
      <c r="I22" s="35"/>
      <c r="J22" s="35">
        <f t="shared" ref="J22" si="6">SUM(J21:K21)</f>
        <v>39075</v>
      </c>
      <c r="K22" s="35"/>
      <c r="L22" s="35">
        <f t="shared" ref="L22" si="7">SUM(L21:M21)</f>
        <v>43372</v>
      </c>
      <c r="M22" s="35"/>
      <c r="N22" s="35">
        <f t="shared" ref="N22" si="8">SUM(N21:O21)</f>
        <v>46856</v>
      </c>
      <c r="O22" s="35"/>
      <c r="P22" s="35">
        <f t="shared" ref="P22" si="9">SUM(P21:Q21)</f>
        <v>68537</v>
      </c>
      <c r="Q22" s="35"/>
      <c r="R22" s="35">
        <f t="shared" ref="R22" si="10">SUM(R21:S21)</f>
        <v>42842</v>
      </c>
      <c r="S22" s="35"/>
      <c r="T22" s="35">
        <f t="shared" ref="T22" si="11">SUM(T21:U21)</f>
        <v>41563</v>
      </c>
      <c r="U22" s="35"/>
      <c r="V22" s="35">
        <f t="shared" ref="V22" si="12">SUM(V21:W21)</f>
        <v>36938</v>
      </c>
      <c r="W22" s="35"/>
      <c r="X22" s="35">
        <f t="shared" ref="X22" si="13">SUM(X21:Y21)</f>
        <v>43972</v>
      </c>
      <c r="Y22" s="35"/>
      <c r="Z22" s="35">
        <f t="shared" ref="Z22" si="14">SUM(Z21:AA21)</f>
        <v>515758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198</v>
      </c>
      <c r="C6" s="21">
        <v>0</v>
      </c>
      <c r="D6" s="21">
        <v>189</v>
      </c>
      <c r="E6" s="21">
        <v>0</v>
      </c>
      <c r="F6" s="21">
        <v>226</v>
      </c>
      <c r="G6" s="21">
        <v>0</v>
      </c>
      <c r="H6" s="21">
        <v>144</v>
      </c>
      <c r="I6" s="21">
        <v>0</v>
      </c>
      <c r="J6" s="21">
        <v>206</v>
      </c>
      <c r="K6" s="21">
        <v>0</v>
      </c>
      <c r="L6" s="21">
        <v>212</v>
      </c>
      <c r="M6" s="21">
        <v>0</v>
      </c>
      <c r="N6" s="21">
        <v>216</v>
      </c>
      <c r="O6" s="21">
        <v>0</v>
      </c>
      <c r="P6" s="21">
        <v>227</v>
      </c>
      <c r="Q6" s="21">
        <v>0</v>
      </c>
      <c r="R6" s="21">
        <v>158</v>
      </c>
      <c r="S6" s="21">
        <v>0</v>
      </c>
      <c r="T6" s="21">
        <v>157</v>
      </c>
      <c r="U6" s="21">
        <v>0</v>
      </c>
      <c r="V6" s="21">
        <v>145</v>
      </c>
      <c r="W6" s="21">
        <v>0</v>
      </c>
      <c r="X6" s="21">
        <v>150</v>
      </c>
      <c r="Y6" s="21">
        <v>0</v>
      </c>
      <c r="Z6" s="6">
        <f>SUM(B6,D6,F6,H6,J6,L6,N6,P6,R6,T6,V6,X6)</f>
        <v>2228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114</v>
      </c>
      <c r="C7" s="4">
        <v>0</v>
      </c>
      <c r="D7" s="4">
        <v>191</v>
      </c>
      <c r="E7" s="4">
        <v>0</v>
      </c>
      <c r="F7" s="4">
        <v>71</v>
      </c>
      <c r="G7" s="4">
        <v>0</v>
      </c>
      <c r="H7" s="4">
        <v>67</v>
      </c>
      <c r="I7" s="4">
        <v>0</v>
      </c>
      <c r="J7" s="4">
        <v>108</v>
      </c>
      <c r="K7" s="4">
        <v>0</v>
      </c>
      <c r="L7" s="4">
        <v>73</v>
      </c>
      <c r="M7" s="4">
        <v>0</v>
      </c>
      <c r="N7" s="4">
        <v>89</v>
      </c>
      <c r="O7" s="4">
        <v>0</v>
      </c>
      <c r="P7" s="4">
        <v>122</v>
      </c>
      <c r="Q7" s="4">
        <v>0</v>
      </c>
      <c r="R7" s="4">
        <v>119</v>
      </c>
      <c r="S7" s="4">
        <v>0</v>
      </c>
      <c r="T7" s="4">
        <v>52</v>
      </c>
      <c r="U7" s="4">
        <v>0</v>
      </c>
      <c r="V7" s="4">
        <v>54</v>
      </c>
      <c r="W7" s="4">
        <v>0</v>
      </c>
      <c r="X7" s="4">
        <v>59</v>
      </c>
      <c r="Y7" s="4">
        <v>0</v>
      </c>
      <c r="Z7" s="6">
        <f t="shared" ref="Z7:Z21" si="0">SUM(B7,D7,F7,H7,J7,L7,N7,P7,R7,T7,V7,X7)</f>
        <v>1119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967</v>
      </c>
      <c r="C8" s="4">
        <v>1</v>
      </c>
      <c r="D8" s="4">
        <v>1062</v>
      </c>
      <c r="E8" s="4">
        <v>0</v>
      </c>
      <c r="F8" s="4">
        <v>916</v>
      </c>
      <c r="G8" s="4">
        <v>0</v>
      </c>
      <c r="H8" s="4">
        <v>914</v>
      </c>
      <c r="I8" s="4">
        <v>0</v>
      </c>
      <c r="J8" s="4">
        <v>891</v>
      </c>
      <c r="K8" s="4">
        <v>0</v>
      </c>
      <c r="L8" s="4">
        <v>847</v>
      </c>
      <c r="M8" s="4">
        <v>0</v>
      </c>
      <c r="N8" s="4">
        <v>927</v>
      </c>
      <c r="O8" s="4">
        <v>0</v>
      </c>
      <c r="P8" s="4">
        <v>949</v>
      </c>
      <c r="Q8" s="4">
        <v>0</v>
      </c>
      <c r="R8" s="4">
        <v>916</v>
      </c>
      <c r="S8" s="4">
        <v>0</v>
      </c>
      <c r="T8" s="4">
        <v>826</v>
      </c>
      <c r="U8" s="4">
        <v>0</v>
      </c>
      <c r="V8" s="4">
        <v>733</v>
      </c>
      <c r="W8" s="4">
        <v>0</v>
      </c>
      <c r="X8" s="4">
        <v>899</v>
      </c>
      <c r="Y8" s="4">
        <v>0</v>
      </c>
      <c r="Z8" s="6">
        <f t="shared" si="0"/>
        <v>10847</v>
      </c>
      <c r="AA8" s="6">
        <f t="shared" si="1"/>
        <v>1</v>
      </c>
    </row>
    <row r="9" spans="1:27" ht="20.100000000000001" customHeight="1" x14ac:dyDescent="0.25">
      <c r="A9" s="3" t="s">
        <v>16</v>
      </c>
      <c r="B9" s="4">
        <v>55</v>
      </c>
      <c r="C9" s="4">
        <v>0</v>
      </c>
      <c r="D9" s="4">
        <v>64</v>
      </c>
      <c r="E9" s="4">
        <v>0</v>
      </c>
      <c r="F9" s="4">
        <v>38</v>
      </c>
      <c r="G9" s="4">
        <v>0</v>
      </c>
      <c r="H9" s="4">
        <v>28</v>
      </c>
      <c r="I9" s="4">
        <v>0</v>
      </c>
      <c r="J9" s="4">
        <v>57</v>
      </c>
      <c r="K9" s="4">
        <v>0</v>
      </c>
      <c r="L9" s="4">
        <v>86</v>
      </c>
      <c r="M9" s="4">
        <v>0</v>
      </c>
      <c r="N9" s="4">
        <v>70</v>
      </c>
      <c r="O9" s="4">
        <v>0</v>
      </c>
      <c r="P9" s="4">
        <v>59</v>
      </c>
      <c r="Q9" s="4">
        <v>0</v>
      </c>
      <c r="R9" s="4">
        <v>44</v>
      </c>
      <c r="S9" s="4">
        <v>0</v>
      </c>
      <c r="T9" s="4">
        <v>43</v>
      </c>
      <c r="U9" s="4">
        <v>0</v>
      </c>
      <c r="V9" s="4">
        <v>42</v>
      </c>
      <c r="W9" s="4">
        <v>0</v>
      </c>
      <c r="X9" s="4">
        <v>42</v>
      </c>
      <c r="Y9" s="4">
        <v>0</v>
      </c>
      <c r="Z9" s="6">
        <f t="shared" si="0"/>
        <v>628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139</v>
      </c>
      <c r="C10" s="4">
        <v>0</v>
      </c>
      <c r="D10" s="4">
        <v>97</v>
      </c>
      <c r="E10" s="4">
        <v>0</v>
      </c>
      <c r="F10" s="4">
        <v>148</v>
      </c>
      <c r="G10" s="4">
        <v>0</v>
      </c>
      <c r="H10" s="4">
        <v>82</v>
      </c>
      <c r="I10" s="4">
        <v>1</v>
      </c>
      <c r="J10" s="4">
        <v>133</v>
      </c>
      <c r="K10" s="4">
        <v>0</v>
      </c>
      <c r="L10" s="4">
        <v>135</v>
      </c>
      <c r="M10" s="4">
        <v>0</v>
      </c>
      <c r="N10" s="4">
        <v>135</v>
      </c>
      <c r="O10" s="4">
        <v>0</v>
      </c>
      <c r="P10" s="4">
        <v>169</v>
      </c>
      <c r="Q10" s="4">
        <v>0</v>
      </c>
      <c r="R10" s="4">
        <v>129</v>
      </c>
      <c r="S10" s="4">
        <v>0</v>
      </c>
      <c r="T10" s="4">
        <v>107</v>
      </c>
      <c r="U10" s="4">
        <v>0</v>
      </c>
      <c r="V10" s="4">
        <v>86</v>
      </c>
      <c r="W10" s="4">
        <v>0</v>
      </c>
      <c r="X10" s="4">
        <v>119</v>
      </c>
      <c r="Y10" s="4">
        <v>0</v>
      </c>
      <c r="Z10" s="6">
        <f t="shared" si="0"/>
        <v>1479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223</v>
      </c>
      <c r="C11" s="4">
        <v>0</v>
      </c>
      <c r="D11" s="4">
        <v>201</v>
      </c>
      <c r="E11" s="4">
        <v>0</v>
      </c>
      <c r="F11" s="4">
        <v>172</v>
      </c>
      <c r="G11" s="4">
        <v>0</v>
      </c>
      <c r="H11" s="4">
        <v>128</v>
      </c>
      <c r="I11" s="4">
        <v>0</v>
      </c>
      <c r="J11" s="4">
        <v>135</v>
      </c>
      <c r="K11" s="4">
        <v>0</v>
      </c>
      <c r="L11" s="4">
        <v>123</v>
      </c>
      <c r="M11" s="4">
        <v>0</v>
      </c>
      <c r="N11" s="4">
        <v>163</v>
      </c>
      <c r="O11" s="4">
        <v>1</v>
      </c>
      <c r="P11" s="4">
        <v>111</v>
      </c>
      <c r="Q11" s="4">
        <v>1</v>
      </c>
      <c r="R11" s="4">
        <v>150</v>
      </c>
      <c r="S11" s="4">
        <v>0</v>
      </c>
      <c r="T11" s="4">
        <v>168</v>
      </c>
      <c r="U11" s="4">
        <v>0</v>
      </c>
      <c r="V11" s="4">
        <v>126</v>
      </c>
      <c r="W11" s="4">
        <v>0</v>
      </c>
      <c r="X11" s="4">
        <v>107</v>
      </c>
      <c r="Y11" s="4">
        <v>0</v>
      </c>
      <c r="Z11" s="6">
        <f t="shared" si="0"/>
        <v>1807</v>
      </c>
      <c r="AA11" s="6">
        <f t="shared" si="1"/>
        <v>2</v>
      </c>
    </row>
    <row r="12" spans="1:27" ht="20.100000000000001" customHeight="1" x14ac:dyDescent="0.25">
      <c r="A12" s="3" t="s">
        <v>19</v>
      </c>
      <c r="B12" s="4">
        <v>566</v>
      </c>
      <c r="C12" s="4">
        <v>3</v>
      </c>
      <c r="D12" s="4">
        <v>486</v>
      </c>
      <c r="E12" s="4">
        <v>1</v>
      </c>
      <c r="F12" s="4">
        <v>631</v>
      </c>
      <c r="G12" s="4">
        <v>4</v>
      </c>
      <c r="H12" s="4">
        <v>462</v>
      </c>
      <c r="I12" s="4">
        <v>0</v>
      </c>
      <c r="J12" s="4">
        <v>515</v>
      </c>
      <c r="K12" s="4">
        <v>15</v>
      </c>
      <c r="L12" s="4">
        <v>508</v>
      </c>
      <c r="M12" s="4">
        <v>5</v>
      </c>
      <c r="N12" s="4">
        <v>674</v>
      </c>
      <c r="O12" s="4">
        <v>6</v>
      </c>
      <c r="P12" s="4">
        <v>590</v>
      </c>
      <c r="Q12" s="4">
        <v>0</v>
      </c>
      <c r="R12" s="4">
        <v>529</v>
      </c>
      <c r="S12" s="4">
        <v>0</v>
      </c>
      <c r="T12" s="4">
        <v>509</v>
      </c>
      <c r="U12" s="4">
        <v>58</v>
      </c>
      <c r="V12" s="4">
        <v>506</v>
      </c>
      <c r="W12" s="4">
        <v>1</v>
      </c>
      <c r="X12" s="4">
        <v>732</v>
      </c>
      <c r="Y12" s="4">
        <v>5</v>
      </c>
      <c r="Z12" s="6">
        <f t="shared" si="0"/>
        <v>6708</v>
      </c>
      <c r="AA12" s="6">
        <f t="shared" si="1"/>
        <v>98</v>
      </c>
    </row>
    <row r="13" spans="1:27" ht="20.100000000000001" customHeight="1" x14ac:dyDescent="0.25">
      <c r="A13" s="3" t="s">
        <v>20</v>
      </c>
      <c r="B13" s="4">
        <v>1921</v>
      </c>
      <c r="C13" s="4">
        <v>2</v>
      </c>
      <c r="D13" s="4">
        <v>1781</v>
      </c>
      <c r="E13" s="4">
        <v>3</v>
      </c>
      <c r="F13" s="4">
        <v>1567</v>
      </c>
      <c r="G13" s="4">
        <v>2</v>
      </c>
      <c r="H13" s="4">
        <v>1569</v>
      </c>
      <c r="I13" s="4">
        <v>4</v>
      </c>
      <c r="J13" s="4">
        <v>1316</v>
      </c>
      <c r="K13" s="4">
        <v>2</v>
      </c>
      <c r="L13" s="4">
        <v>1477</v>
      </c>
      <c r="M13" s="4">
        <v>2</v>
      </c>
      <c r="N13" s="4">
        <v>2318</v>
      </c>
      <c r="O13" s="4">
        <v>4</v>
      </c>
      <c r="P13" s="4">
        <v>2028</v>
      </c>
      <c r="Q13" s="4">
        <v>4</v>
      </c>
      <c r="R13" s="4">
        <v>1958</v>
      </c>
      <c r="S13" s="4">
        <v>1</v>
      </c>
      <c r="T13" s="4">
        <v>1451</v>
      </c>
      <c r="U13" s="4">
        <v>3</v>
      </c>
      <c r="V13" s="4">
        <v>1394</v>
      </c>
      <c r="W13" s="4">
        <v>1</v>
      </c>
      <c r="X13" s="4">
        <v>1482</v>
      </c>
      <c r="Y13" s="4">
        <v>4</v>
      </c>
      <c r="Z13" s="6">
        <f t="shared" si="0"/>
        <v>20262</v>
      </c>
      <c r="AA13" s="6">
        <f t="shared" si="1"/>
        <v>32</v>
      </c>
    </row>
    <row r="14" spans="1:27" ht="20.100000000000001" customHeight="1" x14ac:dyDescent="0.25">
      <c r="A14" s="3" t="s">
        <v>21</v>
      </c>
      <c r="B14" s="4">
        <v>62</v>
      </c>
      <c r="C14" s="4">
        <v>0</v>
      </c>
      <c r="D14" s="4">
        <v>27</v>
      </c>
      <c r="E14" s="4">
        <v>0</v>
      </c>
      <c r="F14" s="4">
        <v>17</v>
      </c>
      <c r="G14" s="4">
        <v>0</v>
      </c>
      <c r="H14" s="4">
        <v>19</v>
      </c>
      <c r="I14" s="4">
        <v>0</v>
      </c>
      <c r="J14" s="4">
        <v>33</v>
      </c>
      <c r="K14" s="4">
        <v>0</v>
      </c>
      <c r="L14" s="4">
        <v>24</v>
      </c>
      <c r="M14" s="4">
        <v>0</v>
      </c>
      <c r="N14" s="4">
        <v>18</v>
      </c>
      <c r="O14" s="4">
        <v>0</v>
      </c>
      <c r="P14" s="4">
        <v>17</v>
      </c>
      <c r="Q14" s="4">
        <v>0</v>
      </c>
      <c r="R14" s="4">
        <v>13</v>
      </c>
      <c r="S14" s="4">
        <v>0</v>
      </c>
      <c r="T14" s="4">
        <v>8</v>
      </c>
      <c r="U14" s="4">
        <v>0</v>
      </c>
      <c r="V14" s="4">
        <v>11</v>
      </c>
      <c r="W14" s="4">
        <v>0</v>
      </c>
      <c r="X14" s="4">
        <v>15</v>
      </c>
      <c r="Y14" s="4">
        <v>0</v>
      </c>
      <c r="Z14" s="6">
        <f t="shared" si="0"/>
        <v>264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1070</v>
      </c>
      <c r="C15" s="4">
        <v>0</v>
      </c>
      <c r="D15" s="4">
        <v>1201</v>
      </c>
      <c r="E15" s="4">
        <v>0</v>
      </c>
      <c r="F15" s="4">
        <v>821</v>
      </c>
      <c r="G15" s="4">
        <v>0</v>
      </c>
      <c r="H15" s="4">
        <v>773</v>
      </c>
      <c r="I15" s="4">
        <v>0</v>
      </c>
      <c r="J15" s="4">
        <v>880</v>
      </c>
      <c r="K15" s="4">
        <v>0</v>
      </c>
      <c r="L15" s="4">
        <v>928</v>
      </c>
      <c r="M15" s="4">
        <v>0</v>
      </c>
      <c r="N15" s="4">
        <v>1083</v>
      </c>
      <c r="O15" s="4">
        <v>1</v>
      </c>
      <c r="P15" s="4">
        <v>809</v>
      </c>
      <c r="Q15" s="4">
        <v>0</v>
      </c>
      <c r="R15" s="4">
        <v>946</v>
      </c>
      <c r="S15" s="4">
        <v>0</v>
      </c>
      <c r="T15" s="4">
        <v>713</v>
      </c>
      <c r="U15" s="4">
        <v>0</v>
      </c>
      <c r="V15" s="4">
        <v>806</v>
      </c>
      <c r="W15" s="4">
        <v>0</v>
      </c>
      <c r="X15" s="4">
        <v>885</v>
      </c>
      <c r="Y15" s="4">
        <v>0</v>
      </c>
      <c r="Z15" s="6">
        <f t="shared" si="0"/>
        <v>10915</v>
      </c>
      <c r="AA15" s="6">
        <f t="shared" si="1"/>
        <v>1</v>
      </c>
    </row>
    <row r="16" spans="1:27" ht="20.100000000000001" customHeight="1" x14ac:dyDescent="0.25">
      <c r="A16" s="3" t="s">
        <v>23</v>
      </c>
      <c r="B16" s="4">
        <v>108</v>
      </c>
      <c r="C16" s="4">
        <v>0</v>
      </c>
      <c r="D16" s="4">
        <v>51</v>
      </c>
      <c r="E16" s="4">
        <v>0</v>
      </c>
      <c r="F16" s="4">
        <v>119</v>
      </c>
      <c r="G16" s="4">
        <v>0</v>
      </c>
      <c r="H16" s="4">
        <v>71</v>
      </c>
      <c r="I16" s="4">
        <v>0</v>
      </c>
      <c r="J16" s="4">
        <v>91</v>
      </c>
      <c r="K16" s="4">
        <v>0</v>
      </c>
      <c r="L16" s="4">
        <v>91</v>
      </c>
      <c r="M16" s="4">
        <v>0</v>
      </c>
      <c r="N16" s="4">
        <v>71</v>
      </c>
      <c r="O16" s="4">
        <v>0</v>
      </c>
      <c r="P16" s="4">
        <v>111</v>
      </c>
      <c r="Q16" s="4">
        <v>0</v>
      </c>
      <c r="R16" s="4">
        <v>70</v>
      </c>
      <c r="S16" s="4">
        <v>0</v>
      </c>
      <c r="T16" s="4">
        <v>76</v>
      </c>
      <c r="U16" s="4">
        <v>0</v>
      </c>
      <c r="V16" s="4">
        <v>65</v>
      </c>
      <c r="W16" s="4">
        <v>0</v>
      </c>
      <c r="X16" s="4">
        <v>58</v>
      </c>
      <c r="Y16" s="4">
        <v>0</v>
      </c>
      <c r="Z16" s="6">
        <f t="shared" si="0"/>
        <v>982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420</v>
      </c>
      <c r="C17" s="4">
        <v>0</v>
      </c>
      <c r="D17" s="4">
        <v>361</v>
      </c>
      <c r="E17" s="4">
        <v>0</v>
      </c>
      <c r="F17" s="4">
        <v>350</v>
      </c>
      <c r="G17" s="4">
        <v>0</v>
      </c>
      <c r="H17" s="4">
        <v>323</v>
      </c>
      <c r="I17" s="4">
        <v>0</v>
      </c>
      <c r="J17" s="4">
        <v>299</v>
      </c>
      <c r="K17" s="4">
        <v>0</v>
      </c>
      <c r="L17" s="4">
        <v>374</v>
      </c>
      <c r="M17" s="4">
        <v>1</v>
      </c>
      <c r="N17" s="4">
        <v>395</v>
      </c>
      <c r="O17" s="4">
        <v>0</v>
      </c>
      <c r="P17" s="4">
        <v>504</v>
      </c>
      <c r="Q17" s="4">
        <v>0</v>
      </c>
      <c r="R17" s="4">
        <v>402</v>
      </c>
      <c r="S17" s="4">
        <v>0</v>
      </c>
      <c r="T17" s="4">
        <v>329</v>
      </c>
      <c r="U17" s="4">
        <v>1</v>
      </c>
      <c r="V17" s="4">
        <v>308</v>
      </c>
      <c r="W17" s="4">
        <v>0</v>
      </c>
      <c r="X17" s="4">
        <v>416</v>
      </c>
      <c r="Y17" s="4">
        <v>0</v>
      </c>
      <c r="Z17" s="6">
        <f t="shared" si="0"/>
        <v>4481</v>
      </c>
      <c r="AA17" s="6">
        <f t="shared" si="1"/>
        <v>2</v>
      </c>
    </row>
    <row r="18" spans="1:27" ht="20.100000000000001" customHeight="1" x14ac:dyDescent="0.25">
      <c r="A18" s="3" t="s">
        <v>25</v>
      </c>
      <c r="B18" s="4">
        <v>635</v>
      </c>
      <c r="C18" s="4">
        <v>0</v>
      </c>
      <c r="D18" s="4">
        <v>455</v>
      </c>
      <c r="E18" s="4">
        <v>0</v>
      </c>
      <c r="F18" s="4">
        <v>526</v>
      </c>
      <c r="G18" s="4">
        <v>0</v>
      </c>
      <c r="H18" s="4">
        <v>482</v>
      </c>
      <c r="I18" s="4">
        <v>0</v>
      </c>
      <c r="J18" s="4">
        <v>530</v>
      </c>
      <c r="K18" s="4">
        <v>3</v>
      </c>
      <c r="L18" s="4">
        <v>504</v>
      </c>
      <c r="M18" s="4">
        <v>1</v>
      </c>
      <c r="N18" s="4">
        <v>629</v>
      </c>
      <c r="O18" s="4">
        <v>1</v>
      </c>
      <c r="P18" s="4">
        <v>743</v>
      </c>
      <c r="Q18" s="4">
        <v>0</v>
      </c>
      <c r="R18" s="4">
        <v>576</v>
      </c>
      <c r="S18" s="4">
        <v>0</v>
      </c>
      <c r="T18" s="4">
        <v>528</v>
      </c>
      <c r="U18" s="4">
        <v>5</v>
      </c>
      <c r="V18" s="4">
        <v>459</v>
      </c>
      <c r="W18" s="4">
        <v>0</v>
      </c>
      <c r="X18" s="4">
        <v>644</v>
      </c>
      <c r="Y18" s="4">
        <v>7</v>
      </c>
      <c r="Z18" s="6">
        <f t="shared" si="0"/>
        <v>6711</v>
      </c>
      <c r="AA18" s="6">
        <f t="shared" si="1"/>
        <v>17</v>
      </c>
    </row>
    <row r="19" spans="1:27" ht="20.100000000000001" customHeight="1" x14ac:dyDescent="0.25">
      <c r="A19" s="3" t="s">
        <v>26</v>
      </c>
      <c r="B19" s="4">
        <v>159</v>
      </c>
      <c r="C19" s="4">
        <v>0</v>
      </c>
      <c r="D19" s="4">
        <v>169</v>
      </c>
      <c r="E19" s="4">
        <v>0</v>
      </c>
      <c r="F19" s="4">
        <v>155</v>
      </c>
      <c r="G19" s="4">
        <v>0</v>
      </c>
      <c r="H19" s="4">
        <v>179</v>
      </c>
      <c r="I19" s="4">
        <v>0</v>
      </c>
      <c r="J19" s="4">
        <v>133</v>
      </c>
      <c r="K19" s="4">
        <v>0</v>
      </c>
      <c r="L19" s="4">
        <v>141</v>
      </c>
      <c r="M19" s="4">
        <v>0</v>
      </c>
      <c r="N19" s="4">
        <v>174</v>
      </c>
      <c r="O19" s="4">
        <v>0</v>
      </c>
      <c r="P19" s="4">
        <v>182</v>
      </c>
      <c r="Q19" s="4">
        <v>0</v>
      </c>
      <c r="R19" s="4">
        <v>246</v>
      </c>
      <c r="S19" s="4">
        <v>0</v>
      </c>
      <c r="T19" s="4">
        <v>124</v>
      </c>
      <c r="U19" s="4">
        <v>0</v>
      </c>
      <c r="V19" s="4">
        <v>194</v>
      </c>
      <c r="W19" s="4">
        <v>0</v>
      </c>
      <c r="X19" s="4">
        <v>168</v>
      </c>
      <c r="Y19" s="4">
        <v>0</v>
      </c>
      <c r="Z19" s="6">
        <f t="shared" si="0"/>
        <v>2024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34598</v>
      </c>
      <c r="C20" s="5">
        <v>57</v>
      </c>
      <c r="D20" s="5">
        <v>26811</v>
      </c>
      <c r="E20" s="5">
        <v>46</v>
      </c>
      <c r="F20" s="5">
        <v>24397</v>
      </c>
      <c r="G20" s="5">
        <v>44</v>
      </c>
      <c r="H20" s="5">
        <v>36162</v>
      </c>
      <c r="I20" s="5">
        <v>60</v>
      </c>
      <c r="J20" s="5">
        <v>30966</v>
      </c>
      <c r="K20" s="5">
        <v>47</v>
      </c>
      <c r="L20" s="5">
        <v>38712</v>
      </c>
      <c r="M20" s="5">
        <v>58</v>
      </c>
      <c r="N20" s="5">
        <v>39344</v>
      </c>
      <c r="O20" s="5">
        <v>63</v>
      </c>
      <c r="P20" s="5">
        <v>56479</v>
      </c>
      <c r="Q20" s="5">
        <v>53</v>
      </c>
      <c r="R20" s="5">
        <v>38968</v>
      </c>
      <c r="S20" s="5">
        <v>57</v>
      </c>
      <c r="T20" s="5">
        <v>33842</v>
      </c>
      <c r="U20" s="5">
        <v>38</v>
      </c>
      <c r="V20" s="5">
        <v>32978</v>
      </c>
      <c r="W20" s="5">
        <v>39</v>
      </c>
      <c r="X20" s="5">
        <v>41239</v>
      </c>
      <c r="Y20" s="5">
        <v>29</v>
      </c>
      <c r="Z20" s="6">
        <f t="shared" si="0"/>
        <v>434496</v>
      </c>
      <c r="AA20" s="6">
        <f t="shared" si="1"/>
        <v>591</v>
      </c>
    </row>
    <row r="21" spans="1:27" x14ac:dyDescent="0.25">
      <c r="A21" s="11" t="s">
        <v>34</v>
      </c>
      <c r="B21" s="12">
        <f>SUM(B6:B20)</f>
        <v>41235</v>
      </c>
      <c r="C21" s="12">
        <f t="shared" ref="C21:Y21" si="2">SUM(C6:C20)</f>
        <v>63</v>
      </c>
      <c r="D21" s="12">
        <f t="shared" si="2"/>
        <v>33146</v>
      </c>
      <c r="E21" s="12">
        <f t="shared" si="2"/>
        <v>50</v>
      </c>
      <c r="F21" s="12">
        <f t="shared" si="2"/>
        <v>30154</v>
      </c>
      <c r="G21" s="12">
        <f t="shared" si="2"/>
        <v>50</v>
      </c>
      <c r="H21" s="12">
        <f t="shared" si="2"/>
        <v>41403</v>
      </c>
      <c r="I21" s="12">
        <f t="shared" si="2"/>
        <v>65</v>
      </c>
      <c r="J21" s="12">
        <f t="shared" si="2"/>
        <v>36293</v>
      </c>
      <c r="K21" s="12">
        <f t="shared" si="2"/>
        <v>67</v>
      </c>
      <c r="L21" s="12">
        <f t="shared" si="2"/>
        <v>44235</v>
      </c>
      <c r="M21" s="12">
        <f t="shared" si="2"/>
        <v>67</v>
      </c>
      <c r="N21" s="12">
        <f t="shared" si="2"/>
        <v>46306</v>
      </c>
      <c r="O21" s="12">
        <f t="shared" si="2"/>
        <v>76</v>
      </c>
      <c r="P21" s="12">
        <f t="shared" si="2"/>
        <v>63100</v>
      </c>
      <c r="Q21" s="12">
        <f t="shared" si="2"/>
        <v>58</v>
      </c>
      <c r="R21" s="12">
        <f t="shared" si="2"/>
        <v>45224</v>
      </c>
      <c r="S21" s="12">
        <f t="shared" si="2"/>
        <v>58</v>
      </c>
      <c r="T21" s="12">
        <f t="shared" si="2"/>
        <v>38933</v>
      </c>
      <c r="U21" s="12">
        <f t="shared" si="2"/>
        <v>105</v>
      </c>
      <c r="V21" s="12">
        <f t="shared" si="2"/>
        <v>37907</v>
      </c>
      <c r="W21" s="12">
        <f t="shared" si="2"/>
        <v>41</v>
      </c>
      <c r="X21" s="12">
        <f t="shared" si="2"/>
        <v>47015</v>
      </c>
      <c r="Y21" s="12">
        <f t="shared" si="2"/>
        <v>45</v>
      </c>
      <c r="Z21" s="20">
        <f t="shared" si="0"/>
        <v>504951</v>
      </c>
      <c r="AA21" s="20">
        <f t="shared" si="1"/>
        <v>745</v>
      </c>
    </row>
    <row r="22" spans="1:27" x14ac:dyDescent="0.25">
      <c r="A22" s="10" t="s">
        <v>33</v>
      </c>
      <c r="B22" s="35">
        <f>SUM(B21:C21)</f>
        <v>41298</v>
      </c>
      <c r="C22" s="35"/>
      <c r="D22" s="35">
        <f t="shared" ref="D22" si="3">SUM(D21:E21)</f>
        <v>33196</v>
      </c>
      <c r="E22" s="35"/>
      <c r="F22" s="35">
        <f t="shared" ref="F22" si="4">SUM(F21:G21)</f>
        <v>30204</v>
      </c>
      <c r="G22" s="35"/>
      <c r="H22" s="35">
        <f t="shared" ref="H22" si="5">SUM(H21:I21)</f>
        <v>41468</v>
      </c>
      <c r="I22" s="35"/>
      <c r="J22" s="35">
        <f t="shared" ref="J22" si="6">SUM(J21:K21)</f>
        <v>36360</v>
      </c>
      <c r="K22" s="35"/>
      <c r="L22" s="35">
        <f t="shared" ref="L22" si="7">SUM(L21:M21)</f>
        <v>44302</v>
      </c>
      <c r="M22" s="35"/>
      <c r="N22" s="35">
        <f t="shared" ref="N22" si="8">SUM(N21:O21)</f>
        <v>46382</v>
      </c>
      <c r="O22" s="35"/>
      <c r="P22" s="35">
        <f t="shared" ref="P22" si="9">SUM(P21:Q21)</f>
        <v>63158</v>
      </c>
      <c r="Q22" s="35"/>
      <c r="R22" s="35">
        <f t="shared" ref="R22" si="10">SUM(R21:S21)</f>
        <v>45282</v>
      </c>
      <c r="S22" s="35"/>
      <c r="T22" s="35">
        <f t="shared" ref="T22" si="11">SUM(T21:U21)</f>
        <v>39038</v>
      </c>
      <c r="U22" s="35"/>
      <c r="V22" s="35">
        <f t="shared" ref="V22" si="12">SUM(V21:W21)</f>
        <v>37948</v>
      </c>
      <c r="W22" s="35"/>
      <c r="X22" s="35">
        <f t="shared" ref="X22" si="13">SUM(X21:Y21)</f>
        <v>47060</v>
      </c>
      <c r="Y22" s="35"/>
      <c r="Z22" s="35">
        <f>SUM(Z21:AA21)</f>
        <v>505696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27" t="s">
        <v>31</v>
      </c>
      <c r="AA5" s="27" t="s">
        <v>32</v>
      </c>
    </row>
    <row r="6" spans="1:27" ht="20.100000000000001" customHeight="1" x14ac:dyDescent="0.25">
      <c r="A6" s="3" t="s">
        <v>13</v>
      </c>
      <c r="B6" s="21">
        <v>198</v>
      </c>
      <c r="C6" s="21">
        <v>0</v>
      </c>
      <c r="D6" s="21">
        <v>206</v>
      </c>
      <c r="E6" s="21">
        <v>0</v>
      </c>
      <c r="F6" s="21">
        <v>175</v>
      </c>
      <c r="G6" s="21">
        <v>0</v>
      </c>
      <c r="H6" s="21">
        <v>168</v>
      </c>
      <c r="I6" s="21">
        <v>0</v>
      </c>
      <c r="J6" s="21">
        <v>181</v>
      </c>
      <c r="K6" s="21">
        <v>0</v>
      </c>
      <c r="L6" s="21">
        <v>192</v>
      </c>
      <c r="M6" s="21">
        <v>0</v>
      </c>
      <c r="N6" s="21">
        <v>189</v>
      </c>
      <c r="O6" s="21">
        <v>0</v>
      </c>
      <c r="P6" s="21">
        <v>356</v>
      </c>
      <c r="Q6" s="21">
        <v>0</v>
      </c>
      <c r="R6" s="21">
        <v>198</v>
      </c>
      <c r="S6" s="21">
        <v>0</v>
      </c>
      <c r="T6" s="21">
        <v>224</v>
      </c>
      <c r="U6" s="21">
        <v>0</v>
      </c>
      <c r="V6" s="21">
        <v>169</v>
      </c>
      <c r="W6" s="21">
        <v>0</v>
      </c>
      <c r="X6" s="21">
        <v>140</v>
      </c>
      <c r="Y6" s="21">
        <v>0</v>
      </c>
      <c r="Z6" s="6">
        <f>SUM(B6,D6,F6,H6,J6,L6,N6,P6,R6,T6,V6,X6)</f>
        <v>2396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143</v>
      </c>
      <c r="C7" s="4">
        <v>0</v>
      </c>
      <c r="D7" s="4">
        <v>143</v>
      </c>
      <c r="E7" s="4">
        <v>0</v>
      </c>
      <c r="F7" s="4">
        <v>64</v>
      </c>
      <c r="G7" s="4">
        <v>0</v>
      </c>
      <c r="H7" s="4">
        <v>80</v>
      </c>
      <c r="I7" s="4">
        <v>0</v>
      </c>
      <c r="J7" s="4">
        <v>101</v>
      </c>
      <c r="K7" s="4">
        <v>0</v>
      </c>
      <c r="L7" s="4">
        <v>72</v>
      </c>
      <c r="M7" s="4">
        <v>0</v>
      </c>
      <c r="N7" s="4">
        <v>106</v>
      </c>
      <c r="O7" s="4">
        <v>0</v>
      </c>
      <c r="P7" s="4">
        <v>149</v>
      </c>
      <c r="Q7" s="4">
        <v>0</v>
      </c>
      <c r="R7" s="4">
        <v>123</v>
      </c>
      <c r="S7" s="4">
        <v>0</v>
      </c>
      <c r="T7" s="4">
        <v>89</v>
      </c>
      <c r="U7" s="4">
        <v>0</v>
      </c>
      <c r="V7" s="4">
        <v>67</v>
      </c>
      <c r="W7" s="4">
        <v>0</v>
      </c>
      <c r="X7" s="4">
        <v>90</v>
      </c>
      <c r="Y7" s="4">
        <v>0</v>
      </c>
      <c r="Z7" s="6">
        <f t="shared" ref="Z7:Z20" si="0">SUM(B7,D7,F7,H7,J7,L7,N7,P7,R7,T7,V7,X7)</f>
        <v>1227</v>
      </c>
      <c r="AA7" s="6">
        <f t="shared" ref="AA7:AA20" si="1">SUM(C7,E7,G7,I7,K7,M7,O7,Q7,S7,U7,W7,Y7)</f>
        <v>0</v>
      </c>
    </row>
    <row r="8" spans="1:27" ht="20.100000000000001" customHeight="1" x14ac:dyDescent="0.25">
      <c r="A8" s="3" t="s">
        <v>15</v>
      </c>
      <c r="B8" s="4">
        <v>800</v>
      </c>
      <c r="C8" s="4">
        <v>0</v>
      </c>
      <c r="D8" s="4">
        <v>979</v>
      </c>
      <c r="E8" s="4">
        <v>0</v>
      </c>
      <c r="F8" s="4">
        <v>978</v>
      </c>
      <c r="G8" s="4">
        <v>0</v>
      </c>
      <c r="H8" s="4">
        <v>864</v>
      </c>
      <c r="I8" s="4">
        <v>0</v>
      </c>
      <c r="J8" s="4">
        <v>849</v>
      </c>
      <c r="K8" s="4">
        <v>0</v>
      </c>
      <c r="L8" s="4">
        <v>739</v>
      </c>
      <c r="M8" s="4">
        <v>0</v>
      </c>
      <c r="N8" s="4">
        <v>1103</v>
      </c>
      <c r="O8" s="4">
        <v>0</v>
      </c>
      <c r="P8" s="4">
        <v>1040</v>
      </c>
      <c r="Q8" s="4">
        <v>0</v>
      </c>
      <c r="R8" s="4">
        <v>838</v>
      </c>
      <c r="S8" s="4">
        <v>0</v>
      </c>
      <c r="T8" s="4">
        <v>1061</v>
      </c>
      <c r="U8" s="4">
        <v>0</v>
      </c>
      <c r="V8" s="4">
        <v>867</v>
      </c>
      <c r="W8" s="4">
        <v>0</v>
      </c>
      <c r="X8" s="4">
        <v>1150</v>
      </c>
      <c r="Y8" s="4">
        <v>0</v>
      </c>
      <c r="Z8" s="6">
        <f t="shared" si="0"/>
        <v>11268</v>
      </c>
      <c r="AA8" s="6">
        <f t="shared" si="1"/>
        <v>0</v>
      </c>
    </row>
    <row r="9" spans="1:27" ht="20.100000000000001" customHeight="1" x14ac:dyDescent="0.25">
      <c r="A9" s="3" t="s">
        <v>16</v>
      </c>
      <c r="B9" s="4">
        <v>49</v>
      </c>
      <c r="C9" s="4">
        <v>0</v>
      </c>
      <c r="D9" s="4">
        <v>43</v>
      </c>
      <c r="E9" s="4">
        <v>0</v>
      </c>
      <c r="F9" s="4">
        <v>50</v>
      </c>
      <c r="G9" s="4">
        <v>0</v>
      </c>
      <c r="H9" s="4">
        <v>26</v>
      </c>
      <c r="I9" s="4">
        <v>0</v>
      </c>
      <c r="J9" s="4">
        <v>49</v>
      </c>
      <c r="K9" s="4">
        <v>0</v>
      </c>
      <c r="L9" s="4">
        <v>54</v>
      </c>
      <c r="M9" s="4">
        <v>0</v>
      </c>
      <c r="N9" s="4">
        <v>59</v>
      </c>
      <c r="O9" s="4">
        <v>0</v>
      </c>
      <c r="P9" s="4">
        <v>63</v>
      </c>
      <c r="Q9" s="4">
        <v>0</v>
      </c>
      <c r="R9" s="4">
        <v>51</v>
      </c>
      <c r="S9" s="4">
        <v>0</v>
      </c>
      <c r="T9" s="4">
        <v>44</v>
      </c>
      <c r="U9" s="4">
        <v>0</v>
      </c>
      <c r="V9" s="4">
        <v>44</v>
      </c>
      <c r="W9" s="4">
        <v>0</v>
      </c>
      <c r="X9" s="4">
        <v>29</v>
      </c>
      <c r="Y9" s="4">
        <v>0</v>
      </c>
      <c r="Z9" s="6">
        <f t="shared" si="0"/>
        <v>561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127</v>
      </c>
      <c r="C10" s="4">
        <v>0</v>
      </c>
      <c r="D10" s="4">
        <v>80</v>
      </c>
      <c r="E10" s="4">
        <v>0</v>
      </c>
      <c r="F10" s="4">
        <v>109</v>
      </c>
      <c r="G10" s="4">
        <v>0</v>
      </c>
      <c r="H10" s="4">
        <v>66</v>
      </c>
      <c r="I10" s="4">
        <v>0</v>
      </c>
      <c r="J10" s="4">
        <v>116</v>
      </c>
      <c r="K10" s="4">
        <v>0</v>
      </c>
      <c r="L10" s="4">
        <v>121</v>
      </c>
      <c r="M10" s="4">
        <v>0</v>
      </c>
      <c r="N10" s="4">
        <v>141</v>
      </c>
      <c r="O10" s="4">
        <v>0</v>
      </c>
      <c r="P10" s="4">
        <v>180</v>
      </c>
      <c r="Q10" s="4">
        <v>0</v>
      </c>
      <c r="R10" s="4">
        <v>115</v>
      </c>
      <c r="S10" s="4">
        <v>0</v>
      </c>
      <c r="T10" s="4">
        <v>120</v>
      </c>
      <c r="U10" s="4">
        <v>0</v>
      </c>
      <c r="V10" s="4">
        <v>90</v>
      </c>
      <c r="W10" s="4">
        <v>0</v>
      </c>
      <c r="X10" s="4">
        <v>112</v>
      </c>
      <c r="Y10" s="4">
        <v>0</v>
      </c>
      <c r="Z10" s="6">
        <f t="shared" si="0"/>
        <v>1377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184</v>
      </c>
      <c r="C11" s="4">
        <v>0</v>
      </c>
      <c r="D11" s="4">
        <v>151</v>
      </c>
      <c r="E11" s="4">
        <v>0</v>
      </c>
      <c r="F11" s="4">
        <v>153</v>
      </c>
      <c r="G11" s="4">
        <v>0</v>
      </c>
      <c r="H11" s="4">
        <v>113</v>
      </c>
      <c r="I11" s="4">
        <v>0</v>
      </c>
      <c r="J11" s="4">
        <v>144</v>
      </c>
      <c r="K11" s="4">
        <v>0</v>
      </c>
      <c r="L11" s="4">
        <v>145</v>
      </c>
      <c r="M11" s="4">
        <v>0</v>
      </c>
      <c r="N11" s="4">
        <v>138</v>
      </c>
      <c r="O11" s="4">
        <v>0</v>
      </c>
      <c r="P11" s="4">
        <v>133</v>
      </c>
      <c r="Q11" s="4">
        <v>0</v>
      </c>
      <c r="R11" s="4">
        <v>145</v>
      </c>
      <c r="S11" s="4">
        <v>0</v>
      </c>
      <c r="T11" s="4">
        <v>152</v>
      </c>
      <c r="U11" s="4">
        <v>0</v>
      </c>
      <c r="V11" s="4">
        <v>106</v>
      </c>
      <c r="W11" s="4">
        <v>0</v>
      </c>
      <c r="X11" s="4">
        <v>76</v>
      </c>
      <c r="Y11" s="4">
        <v>0</v>
      </c>
      <c r="Z11" s="6">
        <f t="shared" si="0"/>
        <v>1640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539</v>
      </c>
      <c r="C12" s="4">
        <v>1</v>
      </c>
      <c r="D12" s="4">
        <v>543</v>
      </c>
      <c r="E12" s="4">
        <v>1</v>
      </c>
      <c r="F12" s="4">
        <v>566</v>
      </c>
      <c r="G12" s="4">
        <v>2</v>
      </c>
      <c r="H12" s="4">
        <v>621</v>
      </c>
      <c r="I12" s="4">
        <v>3</v>
      </c>
      <c r="J12" s="4">
        <v>627</v>
      </c>
      <c r="K12" s="4">
        <v>1</v>
      </c>
      <c r="L12" s="4">
        <v>585</v>
      </c>
      <c r="M12" s="4">
        <v>3</v>
      </c>
      <c r="N12" s="4">
        <v>768</v>
      </c>
      <c r="O12" s="4">
        <v>22</v>
      </c>
      <c r="P12" s="4">
        <v>848</v>
      </c>
      <c r="Q12" s="4">
        <v>0</v>
      </c>
      <c r="R12" s="4">
        <v>596</v>
      </c>
      <c r="S12" s="4">
        <v>11</v>
      </c>
      <c r="T12" s="4">
        <v>597</v>
      </c>
      <c r="U12" s="4">
        <v>1</v>
      </c>
      <c r="V12" s="4">
        <v>550</v>
      </c>
      <c r="W12" s="4">
        <v>3</v>
      </c>
      <c r="X12" s="4">
        <v>818</v>
      </c>
      <c r="Y12" s="4">
        <v>1</v>
      </c>
      <c r="Z12" s="6">
        <f t="shared" si="0"/>
        <v>7658</v>
      </c>
      <c r="AA12" s="6">
        <f t="shared" si="1"/>
        <v>49</v>
      </c>
    </row>
    <row r="13" spans="1:27" ht="20.100000000000001" customHeight="1" x14ac:dyDescent="0.25">
      <c r="A13" s="3" t="s">
        <v>20</v>
      </c>
      <c r="B13" s="4">
        <v>1601</v>
      </c>
      <c r="C13" s="4">
        <v>0</v>
      </c>
      <c r="D13" s="4">
        <v>1469</v>
      </c>
      <c r="E13" s="4">
        <v>2</v>
      </c>
      <c r="F13" s="4">
        <v>1447</v>
      </c>
      <c r="G13" s="4">
        <v>0</v>
      </c>
      <c r="H13" s="4">
        <v>1481</v>
      </c>
      <c r="I13" s="4">
        <v>4</v>
      </c>
      <c r="J13" s="4">
        <v>1412</v>
      </c>
      <c r="K13" s="4">
        <v>0</v>
      </c>
      <c r="L13" s="4">
        <v>1477</v>
      </c>
      <c r="M13" s="4">
        <v>0</v>
      </c>
      <c r="N13" s="4">
        <v>1978</v>
      </c>
      <c r="O13" s="4">
        <v>2</v>
      </c>
      <c r="P13" s="4">
        <v>2104</v>
      </c>
      <c r="Q13" s="4">
        <v>0</v>
      </c>
      <c r="R13" s="4">
        <v>1608</v>
      </c>
      <c r="S13" s="4">
        <v>1</v>
      </c>
      <c r="T13" s="4">
        <v>1909</v>
      </c>
      <c r="U13" s="4">
        <v>0</v>
      </c>
      <c r="V13" s="4">
        <v>1451</v>
      </c>
      <c r="W13" s="4">
        <v>0</v>
      </c>
      <c r="X13" s="4">
        <v>1600</v>
      </c>
      <c r="Y13" s="4">
        <v>0</v>
      </c>
      <c r="Z13" s="6">
        <f t="shared" si="0"/>
        <v>19537</v>
      </c>
      <c r="AA13" s="6">
        <f t="shared" si="1"/>
        <v>9</v>
      </c>
    </row>
    <row r="14" spans="1:27" ht="20.100000000000001" customHeight="1" x14ac:dyDescent="0.25">
      <c r="A14" s="3" t="s">
        <v>21</v>
      </c>
      <c r="B14" s="4">
        <v>19</v>
      </c>
      <c r="C14" s="4">
        <v>0</v>
      </c>
      <c r="D14" s="4">
        <v>11</v>
      </c>
      <c r="E14" s="4">
        <v>0</v>
      </c>
      <c r="F14" s="4">
        <v>24</v>
      </c>
      <c r="G14" s="4">
        <v>0</v>
      </c>
      <c r="H14" s="4">
        <v>29</v>
      </c>
      <c r="I14" s="4">
        <v>0</v>
      </c>
      <c r="J14" s="4">
        <v>28</v>
      </c>
      <c r="K14" s="4">
        <v>0</v>
      </c>
      <c r="L14" s="4">
        <v>20</v>
      </c>
      <c r="M14" s="4">
        <v>0</v>
      </c>
      <c r="N14" s="4">
        <v>42</v>
      </c>
      <c r="O14" s="4">
        <v>0</v>
      </c>
      <c r="P14" s="4">
        <v>209</v>
      </c>
      <c r="Q14" s="4">
        <v>0</v>
      </c>
      <c r="R14" s="4">
        <v>14</v>
      </c>
      <c r="S14" s="4">
        <v>0</v>
      </c>
      <c r="T14" s="4">
        <v>7</v>
      </c>
      <c r="U14" s="4">
        <v>0</v>
      </c>
      <c r="V14" s="4">
        <v>12</v>
      </c>
      <c r="W14" s="4">
        <v>0</v>
      </c>
      <c r="X14" s="4">
        <v>14</v>
      </c>
      <c r="Y14" s="4">
        <v>0</v>
      </c>
      <c r="Z14" s="6">
        <f t="shared" si="0"/>
        <v>429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903</v>
      </c>
      <c r="C15" s="4">
        <v>0</v>
      </c>
      <c r="D15" s="4">
        <v>1197</v>
      </c>
      <c r="E15" s="4">
        <v>0</v>
      </c>
      <c r="F15" s="4">
        <v>1014</v>
      </c>
      <c r="G15" s="4">
        <v>0</v>
      </c>
      <c r="H15" s="4">
        <v>836</v>
      </c>
      <c r="I15" s="4">
        <v>0</v>
      </c>
      <c r="J15" s="4">
        <v>852</v>
      </c>
      <c r="K15" s="4">
        <v>0</v>
      </c>
      <c r="L15" s="4">
        <v>869</v>
      </c>
      <c r="M15" s="4">
        <v>0</v>
      </c>
      <c r="N15" s="4">
        <v>1097</v>
      </c>
      <c r="O15" s="4">
        <v>0</v>
      </c>
      <c r="P15" s="4">
        <v>1093</v>
      </c>
      <c r="Q15" s="4">
        <v>0</v>
      </c>
      <c r="R15" s="4">
        <v>778</v>
      </c>
      <c r="S15" s="4">
        <v>0</v>
      </c>
      <c r="T15" s="4">
        <v>823</v>
      </c>
      <c r="U15" s="4">
        <v>0</v>
      </c>
      <c r="V15" s="4">
        <v>817</v>
      </c>
      <c r="W15" s="4">
        <v>0</v>
      </c>
      <c r="X15" s="4">
        <v>794</v>
      </c>
      <c r="Y15" s="4">
        <v>0</v>
      </c>
      <c r="Z15" s="6">
        <f t="shared" si="0"/>
        <v>11073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96</v>
      </c>
      <c r="C16" s="4">
        <v>0</v>
      </c>
      <c r="D16" s="4">
        <v>75</v>
      </c>
      <c r="E16" s="4">
        <v>0</v>
      </c>
      <c r="F16" s="4">
        <v>96</v>
      </c>
      <c r="G16" s="4">
        <v>0</v>
      </c>
      <c r="H16" s="4">
        <v>50</v>
      </c>
      <c r="I16" s="4">
        <v>0</v>
      </c>
      <c r="J16" s="4">
        <v>70</v>
      </c>
      <c r="K16" s="4">
        <v>0</v>
      </c>
      <c r="L16" s="4">
        <v>58</v>
      </c>
      <c r="M16" s="4">
        <v>0</v>
      </c>
      <c r="N16" s="4">
        <v>122</v>
      </c>
      <c r="O16" s="4">
        <v>0</v>
      </c>
      <c r="P16" s="4">
        <v>191</v>
      </c>
      <c r="Q16" s="4">
        <v>0</v>
      </c>
      <c r="R16" s="4">
        <v>99</v>
      </c>
      <c r="S16" s="4">
        <v>0</v>
      </c>
      <c r="T16" s="4">
        <v>74</v>
      </c>
      <c r="U16" s="4">
        <v>0</v>
      </c>
      <c r="V16" s="4">
        <v>68</v>
      </c>
      <c r="W16" s="4">
        <v>0</v>
      </c>
      <c r="X16" s="4">
        <v>52</v>
      </c>
      <c r="Y16" s="4">
        <v>0</v>
      </c>
      <c r="Z16" s="6">
        <f t="shared" si="0"/>
        <v>1051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390</v>
      </c>
      <c r="C17" s="4">
        <v>0</v>
      </c>
      <c r="D17" s="4">
        <v>368</v>
      </c>
      <c r="E17" s="4">
        <v>0</v>
      </c>
      <c r="F17" s="4">
        <v>348</v>
      </c>
      <c r="G17" s="4">
        <v>0</v>
      </c>
      <c r="H17" s="4">
        <v>342</v>
      </c>
      <c r="I17" s="4">
        <v>0</v>
      </c>
      <c r="J17" s="4">
        <v>376</v>
      </c>
      <c r="K17" s="4">
        <v>0</v>
      </c>
      <c r="L17" s="4">
        <v>341</v>
      </c>
      <c r="M17" s="4">
        <v>0</v>
      </c>
      <c r="N17" s="4">
        <v>390</v>
      </c>
      <c r="O17" s="4">
        <v>0</v>
      </c>
      <c r="P17" s="4">
        <v>506</v>
      </c>
      <c r="Q17" s="4">
        <v>0</v>
      </c>
      <c r="R17" s="4">
        <v>379</v>
      </c>
      <c r="S17" s="4">
        <v>0</v>
      </c>
      <c r="T17" s="4">
        <v>384</v>
      </c>
      <c r="U17" s="4">
        <v>0</v>
      </c>
      <c r="V17" s="4">
        <v>270</v>
      </c>
      <c r="W17" s="4">
        <v>0</v>
      </c>
      <c r="X17" s="4">
        <v>321</v>
      </c>
      <c r="Y17" s="4">
        <v>0</v>
      </c>
      <c r="Z17" s="6">
        <f t="shared" si="0"/>
        <v>4415</v>
      </c>
      <c r="AA17" s="6">
        <f t="shared" si="1"/>
        <v>0</v>
      </c>
    </row>
    <row r="18" spans="1:27" ht="20.100000000000001" customHeight="1" x14ac:dyDescent="0.25">
      <c r="A18" s="3" t="s">
        <v>25</v>
      </c>
      <c r="B18" s="4">
        <v>606</v>
      </c>
      <c r="C18" s="4">
        <v>0</v>
      </c>
      <c r="D18" s="4">
        <v>499</v>
      </c>
      <c r="E18" s="4">
        <v>0</v>
      </c>
      <c r="F18" s="4">
        <v>540</v>
      </c>
      <c r="G18" s="4">
        <v>1</v>
      </c>
      <c r="H18" s="4">
        <v>520</v>
      </c>
      <c r="I18" s="4">
        <v>0</v>
      </c>
      <c r="J18" s="4">
        <v>560</v>
      </c>
      <c r="K18" s="4">
        <v>0</v>
      </c>
      <c r="L18" s="4">
        <v>517</v>
      </c>
      <c r="M18" s="4">
        <v>1</v>
      </c>
      <c r="N18" s="4">
        <v>855</v>
      </c>
      <c r="O18" s="4">
        <v>2</v>
      </c>
      <c r="P18" s="4">
        <v>762</v>
      </c>
      <c r="Q18" s="4">
        <v>0</v>
      </c>
      <c r="R18" s="4">
        <v>533</v>
      </c>
      <c r="S18" s="4">
        <v>2</v>
      </c>
      <c r="T18" s="4">
        <v>599</v>
      </c>
      <c r="U18" s="4">
        <v>1</v>
      </c>
      <c r="V18" s="4">
        <v>487</v>
      </c>
      <c r="W18" s="4">
        <v>0</v>
      </c>
      <c r="X18" s="4">
        <v>631</v>
      </c>
      <c r="Y18" s="4">
        <v>1</v>
      </c>
      <c r="Z18" s="6">
        <f t="shared" si="0"/>
        <v>7109</v>
      </c>
      <c r="AA18" s="6">
        <f t="shared" si="1"/>
        <v>8</v>
      </c>
    </row>
    <row r="19" spans="1:27" ht="20.100000000000001" customHeight="1" x14ac:dyDescent="0.25">
      <c r="A19" s="3" t="s">
        <v>26</v>
      </c>
      <c r="B19" s="4">
        <v>124</v>
      </c>
      <c r="C19" s="4">
        <v>0</v>
      </c>
      <c r="D19" s="4">
        <v>146</v>
      </c>
      <c r="E19" s="4">
        <v>0</v>
      </c>
      <c r="F19" s="4">
        <v>220</v>
      </c>
      <c r="G19" s="4">
        <v>0</v>
      </c>
      <c r="H19" s="4">
        <v>173</v>
      </c>
      <c r="I19" s="4">
        <v>0</v>
      </c>
      <c r="J19" s="4">
        <v>200</v>
      </c>
      <c r="K19" s="4">
        <v>0</v>
      </c>
      <c r="L19" s="4">
        <v>161</v>
      </c>
      <c r="M19" s="4">
        <v>0</v>
      </c>
      <c r="N19" s="4">
        <v>213</v>
      </c>
      <c r="O19" s="4">
        <v>0</v>
      </c>
      <c r="P19" s="4">
        <v>200</v>
      </c>
      <c r="Q19" s="4">
        <v>0</v>
      </c>
      <c r="R19" s="4">
        <v>226</v>
      </c>
      <c r="S19" s="4">
        <v>0</v>
      </c>
      <c r="T19" s="4">
        <v>214</v>
      </c>
      <c r="U19" s="4">
        <v>0</v>
      </c>
      <c r="V19" s="4">
        <v>199</v>
      </c>
      <c r="W19" s="4">
        <v>0</v>
      </c>
      <c r="X19" s="4">
        <v>107</v>
      </c>
      <c r="Y19" s="4">
        <v>0</v>
      </c>
      <c r="Z19" s="6">
        <f t="shared" si="0"/>
        <v>2183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35183</v>
      </c>
      <c r="C20" s="5">
        <v>37</v>
      </c>
      <c r="D20" s="5">
        <v>23486</v>
      </c>
      <c r="E20" s="5">
        <v>38</v>
      </c>
      <c r="F20" s="5">
        <v>31434</v>
      </c>
      <c r="G20" s="5">
        <v>33</v>
      </c>
      <c r="H20" s="5">
        <v>38962</v>
      </c>
      <c r="I20" s="5">
        <v>27</v>
      </c>
      <c r="J20" s="5">
        <v>32609</v>
      </c>
      <c r="K20" s="5">
        <v>14</v>
      </c>
      <c r="L20" s="5">
        <v>41445</v>
      </c>
      <c r="M20" s="5">
        <v>5</v>
      </c>
      <c r="N20" s="5">
        <v>42775</v>
      </c>
      <c r="O20" s="5">
        <v>34</v>
      </c>
      <c r="P20" s="5">
        <v>61928</v>
      </c>
      <c r="Q20" s="5">
        <v>21</v>
      </c>
      <c r="R20" s="5">
        <v>40433</v>
      </c>
      <c r="S20" s="5">
        <v>13</v>
      </c>
      <c r="T20" s="5">
        <v>37536</v>
      </c>
      <c r="U20" s="5">
        <v>21</v>
      </c>
      <c r="V20" s="5">
        <v>33460</v>
      </c>
      <c r="W20" s="5">
        <v>10</v>
      </c>
      <c r="X20" s="5">
        <v>45889</v>
      </c>
      <c r="Y20" s="5">
        <v>17</v>
      </c>
      <c r="Z20" s="28">
        <f t="shared" si="0"/>
        <v>465140</v>
      </c>
      <c r="AA20" s="28">
        <f t="shared" si="1"/>
        <v>270</v>
      </c>
    </row>
    <row r="21" spans="1:27" x14ac:dyDescent="0.25">
      <c r="A21" s="11" t="s">
        <v>34</v>
      </c>
      <c r="B21" s="12">
        <f>SUM(B6:B20)</f>
        <v>40962</v>
      </c>
      <c r="C21" s="12">
        <f t="shared" ref="C21:Y21" si="2">SUM(C6:C20)</f>
        <v>38</v>
      </c>
      <c r="D21" s="12">
        <f t="shared" si="2"/>
        <v>29396</v>
      </c>
      <c r="E21" s="12">
        <f t="shared" si="2"/>
        <v>41</v>
      </c>
      <c r="F21" s="12">
        <f t="shared" si="2"/>
        <v>37218</v>
      </c>
      <c r="G21" s="12">
        <f t="shared" si="2"/>
        <v>36</v>
      </c>
      <c r="H21" s="12">
        <f t="shared" si="2"/>
        <v>44331</v>
      </c>
      <c r="I21" s="12">
        <f t="shared" si="2"/>
        <v>34</v>
      </c>
      <c r="J21" s="12">
        <f t="shared" si="2"/>
        <v>38174</v>
      </c>
      <c r="K21" s="12">
        <f t="shared" si="2"/>
        <v>15</v>
      </c>
      <c r="L21" s="12">
        <f t="shared" si="2"/>
        <v>46796</v>
      </c>
      <c r="M21" s="12">
        <f t="shared" si="2"/>
        <v>9</v>
      </c>
      <c r="N21" s="12">
        <f t="shared" si="2"/>
        <v>49976</v>
      </c>
      <c r="O21" s="12">
        <f t="shared" si="2"/>
        <v>60</v>
      </c>
      <c r="P21" s="12">
        <f t="shared" si="2"/>
        <v>69762</v>
      </c>
      <c r="Q21" s="12">
        <f t="shared" si="2"/>
        <v>21</v>
      </c>
      <c r="R21" s="12">
        <f t="shared" si="2"/>
        <v>46136</v>
      </c>
      <c r="S21" s="12">
        <f t="shared" si="2"/>
        <v>27</v>
      </c>
      <c r="T21" s="12">
        <f t="shared" si="2"/>
        <v>43833</v>
      </c>
      <c r="U21" s="12">
        <f t="shared" si="2"/>
        <v>23</v>
      </c>
      <c r="V21" s="12">
        <f t="shared" si="2"/>
        <v>38657</v>
      </c>
      <c r="W21" s="12">
        <f t="shared" si="2"/>
        <v>13</v>
      </c>
      <c r="X21" s="12">
        <f t="shared" si="2"/>
        <v>51823</v>
      </c>
      <c r="Y21" s="12">
        <f t="shared" si="2"/>
        <v>19</v>
      </c>
      <c r="Z21" s="26">
        <f t="shared" ref="Z21" si="3">SUM(B21,D21,F21,H21,J21,L21,N21,P21,R21,T21,V21,X21)</f>
        <v>537064</v>
      </c>
      <c r="AA21" s="26">
        <f t="shared" ref="AA21" si="4">SUM(C21,E21,G21,I21,K21,M21,O21,Q21,S21,U21,W21,Y21)</f>
        <v>336</v>
      </c>
    </row>
    <row r="22" spans="1:27" x14ac:dyDescent="0.25">
      <c r="A22" s="10" t="s">
        <v>33</v>
      </c>
      <c r="B22" s="35">
        <f>SUM(B21:C21)</f>
        <v>41000</v>
      </c>
      <c r="C22" s="35"/>
      <c r="D22" s="35">
        <f t="shared" ref="D22" si="5">SUM(D21:E21)</f>
        <v>29437</v>
      </c>
      <c r="E22" s="35"/>
      <c r="F22" s="35">
        <f t="shared" ref="F22" si="6">SUM(F21:G21)</f>
        <v>37254</v>
      </c>
      <c r="G22" s="35"/>
      <c r="H22" s="35">
        <f t="shared" ref="H22" si="7">SUM(H21:I21)</f>
        <v>44365</v>
      </c>
      <c r="I22" s="35"/>
      <c r="J22" s="35">
        <f t="shared" ref="J22" si="8">SUM(J21:K21)</f>
        <v>38189</v>
      </c>
      <c r="K22" s="35"/>
      <c r="L22" s="35">
        <f t="shared" ref="L22" si="9">SUM(L21:M21)</f>
        <v>46805</v>
      </c>
      <c r="M22" s="35"/>
      <c r="N22" s="35">
        <f t="shared" ref="N22" si="10">SUM(N21:O21)</f>
        <v>50036</v>
      </c>
      <c r="O22" s="35"/>
      <c r="P22" s="35">
        <f t="shared" ref="P22" si="11">SUM(P21:Q21)</f>
        <v>69783</v>
      </c>
      <c r="Q22" s="35"/>
      <c r="R22" s="35">
        <f t="shared" ref="R22" si="12">SUM(R21:S21)</f>
        <v>46163</v>
      </c>
      <c r="S22" s="35"/>
      <c r="T22" s="35">
        <f t="shared" ref="T22" si="13">SUM(T21:U21)</f>
        <v>43856</v>
      </c>
      <c r="U22" s="35"/>
      <c r="V22" s="35">
        <f t="shared" ref="V22" si="14">SUM(V21:W21)</f>
        <v>38670</v>
      </c>
      <c r="W22" s="35"/>
      <c r="X22" s="35">
        <f t="shared" ref="X22" si="15">SUM(X21:Y21)</f>
        <v>51842</v>
      </c>
      <c r="Y22" s="35"/>
      <c r="Z22" s="35">
        <f>SUM(Z21:AA21)</f>
        <v>537400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168</v>
      </c>
      <c r="C6" s="22">
        <v>3</v>
      </c>
      <c r="D6" s="21">
        <v>172</v>
      </c>
      <c r="E6" s="22">
        <v>0</v>
      </c>
      <c r="F6" s="22">
        <v>82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4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2</v>
      </c>
      <c r="Y6" s="22">
        <v>0</v>
      </c>
      <c r="Z6" s="23">
        <f>SUM(B6,D6,F6,H6,J6,L6,N6,,P6,R6,T6,V6,X6,)</f>
        <v>428</v>
      </c>
      <c r="AA6" s="23">
        <f>SUM(C6,E6,G6,I6,K6,M6,O6,,Q6,S6,U6,W6,Y6,)</f>
        <v>3</v>
      </c>
    </row>
    <row r="7" spans="1:27" ht="20.100000000000001" customHeight="1" x14ac:dyDescent="0.25">
      <c r="A7" s="3" t="s">
        <v>14</v>
      </c>
      <c r="B7" s="4">
        <v>166</v>
      </c>
      <c r="C7" s="24">
        <v>0</v>
      </c>
      <c r="D7" s="4">
        <v>200</v>
      </c>
      <c r="E7" s="24">
        <v>0</v>
      </c>
      <c r="F7" s="24">
        <v>21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6">
        <f t="shared" ref="Z7:Z21" si="0">SUM(B7,D7,F7,H7,J7,L7,N7,,P7,R7,T7,V7,X7,)</f>
        <v>387</v>
      </c>
      <c r="AA7" s="6">
        <f t="shared" ref="AA7:AA21" si="1">SUM(C7,E7,G7,I7,K7,M7,O7,,Q7,S7,U7,W7,Y7,)</f>
        <v>0</v>
      </c>
    </row>
    <row r="8" spans="1:27" ht="20.100000000000001" customHeight="1" x14ac:dyDescent="0.25">
      <c r="A8" s="3" t="s">
        <v>15</v>
      </c>
      <c r="B8" s="4">
        <v>982</v>
      </c>
      <c r="C8" s="24">
        <v>0</v>
      </c>
      <c r="D8" s="4">
        <v>1025</v>
      </c>
      <c r="E8" s="24">
        <v>0</v>
      </c>
      <c r="F8" s="24">
        <v>301</v>
      </c>
      <c r="G8" s="24">
        <v>0</v>
      </c>
      <c r="H8" s="24">
        <v>0</v>
      </c>
      <c r="I8" s="24">
        <v>0</v>
      </c>
      <c r="J8" s="24">
        <v>2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38</v>
      </c>
      <c r="Q8" s="24">
        <v>0</v>
      </c>
      <c r="R8" s="24">
        <v>0</v>
      </c>
      <c r="S8" s="24">
        <v>0</v>
      </c>
      <c r="T8" s="24">
        <v>2</v>
      </c>
      <c r="U8" s="24">
        <v>0</v>
      </c>
      <c r="V8" s="24">
        <v>6</v>
      </c>
      <c r="W8" s="24">
        <v>0</v>
      </c>
      <c r="X8" s="24">
        <v>1</v>
      </c>
      <c r="Y8" s="24">
        <v>0</v>
      </c>
      <c r="Z8" s="6">
        <f t="shared" si="0"/>
        <v>2358</v>
      </c>
      <c r="AA8" s="6">
        <f t="shared" si="1"/>
        <v>0</v>
      </c>
    </row>
    <row r="9" spans="1:27" ht="20.100000000000001" customHeight="1" x14ac:dyDescent="0.25">
      <c r="A9" s="3" t="s">
        <v>16</v>
      </c>
      <c r="B9" s="4">
        <v>54</v>
      </c>
      <c r="C9" s="24">
        <v>0</v>
      </c>
      <c r="D9" s="4">
        <v>40</v>
      </c>
      <c r="E9" s="24">
        <v>0</v>
      </c>
      <c r="F9" s="24">
        <v>17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6">
        <f t="shared" si="0"/>
        <v>111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180</v>
      </c>
      <c r="C10" s="24">
        <v>0</v>
      </c>
      <c r="D10" s="4">
        <v>87</v>
      </c>
      <c r="E10" s="24">
        <v>0</v>
      </c>
      <c r="F10" s="24">
        <v>42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1</v>
      </c>
      <c r="Q10" s="24">
        <v>0</v>
      </c>
      <c r="R10" s="24">
        <v>0</v>
      </c>
      <c r="S10" s="24">
        <v>0</v>
      </c>
      <c r="T10" s="24">
        <v>1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6">
        <f t="shared" si="0"/>
        <v>311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150</v>
      </c>
      <c r="C11" s="24">
        <v>0</v>
      </c>
      <c r="D11" s="4">
        <v>102</v>
      </c>
      <c r="E11" s="24">
        <v>0</v>
      </c>
      <c r="F11" s="24">
        <v>48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1</v>
      </c>
      <c r="U11" s="24">
        <v>0</v>
      </c>
      <c r="V11" s="24">
        <v>1</v>
      </c>
      <c r="W11" s="24">
        <v>0</v>
      </c>
      <c r="X11" s="24">
        <v>0</v>
      </c>
      <c r="Y11" s="24">
        <v>0</v>
      </c>
      <c r="Z11" s="6">
        <f t="shared" si="0"/>
        <v>302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644</v>
      </c>
      <c r="C12" s="24">
        <v>0</v>
      </c>
      <c r="D12" s="4">
        <v>598</v>
      </c>
      <c r="E12" s="24">
        <v>3</v>
      </c>
      <c r="F12" s="24">
        <v>292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3</v>
      </c>
      <c r="O12" s="24">
        <v>0</v>
      </c>
      <c r="P12" s="24">
        <v>3</v>
      </c>
      <c r="Q12" s="24">
        <v>0</v>
      </c>
      <c r="R12" s="24">
        <v>2</v>
      </c>
      <c r="S12" s="24">
        <v>0</v>
      </c>
      <c r="T12" s="24">
        <v>0</v>
      </c>
      <c r="U12" s="24">
        <v>0</v>
      </c>
      <c r="V12" s="24">
        <v>2</v>
      </c>
      <c r="W12" s="24">
        <v>0</v>
      </c>
      <c r="X12" s="24">
        <v>1</v>
      </c>
      <c r="Y12" s="24">
        <v>0</v>
      </c>
      <c r="Z12" s="6">
        <f t="shared" si="0"/>
        <v>1545</v>
      </c>
      <c r="AA12" s="6">
        <f t="shared" si="1"/>
        <v>4</v>
      </c>
    </row>
    <row r="13" spans="1:27" ht="20.100000000000001" customHeight="1" x14ac:dyDescent="0.25">
      <c r="A13" s="3" t="s">
        <v>20</v>
      </c>
      <c r="B13" s="4">
        <v>1644</v>
      </c>
      <c r="C13" s="24">
        <v>0</v>
      </c>
      <c r="D13" s="4">
        <v>1519</v>
      </c>
      <c r="E13" s="24">
        <v>0</v>
      </c>
      <c r="F13" s="24">
        <v>634</v>
      </c>
      <c r="G13" s="24">
        <v>2</v>
      </c>
      <c r="H13" s="24">
        <v>0</v>
      </c>
      <c r="I13" s="24">
        <v>0</v>
      </c>
      <c r="J13" s="24">
        <v>0</v>
      </c>
      <c r="K13" s="24">
        <v>0</v>
      </c>
      <c r="L13" s="24">
        <v>1</v>
      </c>
      <c r="M13" s="24">
        <v>1</v>
      </c>
      <c r="N13" s="24">
        <v>0</v>
      </c>
      <c r="O13" s="24">
        <v>0</v>
      </c>
      <c r="P13" s="24">
        <v>14</v>
      </c>
      <c r="Q13" s="24">
        <v>0</v>
      </c>
      <c r="R13" s="24">
        <v>2</v>
      </c>
      <c r="S13" s="24">
        <v>1</v>
      </c>
      <c r="T13" s="24">
        <v>6</v>
      </c>
      <c r="U13" s="24">
        <v>0</v>
      </c>
      <c r="V13" s="24">
        <v>8</v>
      </c>
      <c r="W13" s="24">
        <v>0</v>
      </c>
      <c r="X13" s="24">
        <v>2</v>
      </c>
      <c r="Y13" s="24">
        <v>0</v>
      </c>
      <c r="Z13" s="6">
        <f t="shared" si="0"/>
        <v>3830</v>
      </c>
      <c r="AA13" s="6">
        <f t="shared" si="1"/>
        <v>4</v>
      </c>
    </row>
    <row r="14" spans="1:27" ht="20.100000000000001" customHeight="1" x14ac:dyDescent="0.25">
      <c r="A14" s="3" t="s">
        <v>21</v>
      </c>
      <c r="B14" s="4">
        <v>12</v>
      </c>
      <c r="C14" s="24">
        <v>0</v>
      </c>
      <c r="D14" s="4">
        <v>13</v>
      </c>
      <c r="E14" s="24">
        <v>0</v>
      </c>
      <c r="F14" s="24">
        <v>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6">
        <f t="shared" si="0"/>
        <v>29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928</v>
      </c>
      <c r="C15" s="24">
        <v>0</v>
      </c>
      <c r="D15" s="4">
        <v>1142</v>
      </c>
      <c r="E15" s="24">
        <v>0</v>
      </c>
      <c r="F15" s="24">
        <v>336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25</v>
      </c>
      <c r="Q15" s="24">
        <v>0</v>
      </c>
      <c r="R15" s="24">
        <v>1</v>
      </c>
      <c r="S15" s="24">
        <v>0</v>
      </c>
      <c r="T15" s="24">
        <v>2</v>
      </c>
      <c r="U15" s="24">
        <v>0</v>
      </c>
      <c r="V15" s="24">
        <v>3</v>
      </c>
      <c r="W15" s="24">
        <v>0</v>
      </c>
      <c r="X15" s="24">
        <v>4</v>
      </c>
      <c r="Y15" s="24">
        <v>0</v>
      </c>
      <c r="Z15" s="6">
        <f t="shared" si="0"/>
        <v>2441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110</v>
      </c>
      <c r="C16" s="24">
        <v>3</v>
      </c>
      <c r="D16" s="4">
        <v>61</v>
      </c>
      <c r="E16" s="24">
        <v>0</v>
      </c>
      <c r="F16" s="24">
        <v>21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5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6">
        <f t="shared" si="0"/>
        <v>197</v>
      </c>
      <c r="AA16" s="6">
        <f t="shared" si="1"/>
        <v>3</v>
      </c>
    </row>
    <row r="17" spans="1:27" ht="20.100000000000001" customHeight="1" x14ac:dyDescent="0.25">
      <c r="A17" s="3" t="s">
        <v>24</v>
      </c>
      <c r="B17" s="4">
        <v>413</v>
      </c>
      <c r="C17" s="24">
        <v>0</v>
      </c>
      <c r="D17" s="4">
        <v>355</v>
      </c>
      <c r="E17" s="24">
        <v>0</v>
      </c>
      <c r="F17" s="24">
        <v>99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6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1</v>
      </c>
      <c r="X17" s="24">
        <v>1</v>
      </c>
      <c r="Y17" s="24">
        <v>0</v>
      </c>
      <c r="Z17" s="6">
        <f t="shared" si="0"/>
        <v>874</v>
      </c>
      <c r="AA17" s="6">
        <f t="shared" si="1"/>
        <v>1</v>
      </c>
    </row>
    <row r="18" spans="1:27" ht="20.100000000000001" customHeight="1" x14ac:dyDescent="0.25">
      <c r="A18" s="3" t="s">
        <v>25</v>
      </c>
      <c r="B18" s="4">
        <v>596</v>
      </c>
      <c r="C18" s="24">
        <v>1</v>
      </c>
      <c r="D18" s="4">
        <v>458</v>
      </c>
      <c r="E18" s="24">
        <v>0</v>
      </c>
      <c r="F18" s="24">
        <v>253</v>
      </c>
      <c r="G18" s="24">
        <v>0</v>
      </c>
      <c r="H18" s="24">
        <v>0</v>
      </c>
      <c r="I18" s="24">
        <v>0</v>
      </c>
      <c r="J18" s="24">
        <v>2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4</v>
      </c>
      <c r="Q18" s="24">
        <v>0</v>
      </c>
      <c r="R18" s="24">
        <v>1</v>
      </c>
      <c r="S18" s="24">
        <v>0</v>
      </c>
      <c r="T18" s="24">
        <v>7</v>
      </c>
      <c r="U18" s="24">
        <v>0</v>
      </c>
      <c r="V18" s="24">
        <v>3</v>
      </c>
      <c r="W18" s="24">
        <v>0</v>
      </c>
      <c r="X18" s="24">
        <v>1</v>
      </c>
      <c r="Y18" s="24">
        <v>0</v>
      </c>
      <c r="Z18" s="6">
        <f t="shared" si="0"/>
        <v>1325</v>
      </c>
      <c r="AA18" s="6">
        <f t="shared" si="1"/>
        <v>1</v>
      </c>
    </row>
    <row r="19" spans="1:27" ht="20.100000000000001" customHeight="1" x14ac:dyDescent="0.25">
      <c r="A19" s="3" t="s">
        <v>26</v>
      </c>
      <c r="B19" s="4">
        <v>148</v>
      </c>
      <c r="C19" s="24">
        <v>0</v>
      </c>
      <c r="D19" s="4">
        <v>145</v>
      </c>
      <c r="E19" s="24">
        <v>0</v>
      </c>
      <c r="F19" s="24">
        <v>36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1</v>
      </c>
      <c r="Q19" s="24">
        <v>0</v>
      </c>
      <c r="R19" s="24">
        <v>1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6">
        <f t="shared" si="0"/>
        <v>331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38885</v>
      </c>
      <c r="C20" s="25">
        <v>30</v>
      </c>
      <c r="D20" s="5">
        <v>29971</v>
      </c>
      <c r="E20" s="25">
        <v>12</v>
      </c>
      <c r="F20" s="25">
        <v>16249</v>
      </c>
      <c r="G20" s="25">
        <v>8</v>
      </c>
      <c r="H20" s="25">
        <v>35</v>
      </c>
      <c r="I20" s="25">
        <v>2</v>
      </c>
      <c r="J20" s="25">
        <v>93</v>
      </c>
      <c r="K20" s="25">
        <v>3</v>
      </c>
      <c r="L20" s="25">
        <v>230</v>
      </c>
      <c r="M20" s="25">
        <v>413</v>
      </c>
      <c r="N20" s="25">
        <v>206</v>
      </c>
      <c r="O20" s="25">
        <v>9</v>
      </c>
      <c r="P20" s="25">
        <v>354</v>
      </c>
      <c r="Q20" s="25">
        <v>15</v>
      </c>
      <c r="R20" s="25">
        <v>403</v>
      </c>
      <c r="S20" s="25">
        <v>1</v>
      </c>
      <c r="T20" s="25">
        <v>730</v>
      </c>
      <c r="U20" s="25">
        <v>0</v>
      </c>
      <c r="V20" s="25">
        <v>751</v>
      </c>
      <c r="W20" s="25">
        <v>5</v>
      </c>
      <c r="X20" s="25">
        <v>1008</v>
      </c>
      <c r="Y20" s="25">
        <v>1</v>
      </c>
      <c r="Z20" s="6">
        <f t="shared" si="0"/>
        <v>88915</v>
      </c>
      <c r="AA20" s="6">
        <f t="shared" si="1"/>
        <v>499</v>
      </c>
    </row>
    <row r="21" spans="1:27" x14ac:dyDescent="0.25">
      <c r="A21" s="11" t="s">
        <v>34</v>
      </c>
      <c r="B21" s="12">
        <f>SUM(B6:B20)</f>
        <v>45080</v>
      </c>
      <c r="C21" s="12">
        <f t="shared" ref="C21:Y21" si="2">SUM(C6:C20)</f>
        <v>37</v>
      </c>
      <c r="D21" s="12">
        <f t="shared" si="2"/>
        <v>35888</v>
      </c>
      <c r="E21" s="12">
        <f t="shared" si="2"/>
        <v>15</v>
      </c>
      <c r="F21" s="12">
        <f t="shared" si="2"/>
        <v>18435</v>
      </c>
      <c r="G21" s="12">
        <f t="shared" si="2"/>
        <v>11</v>
      </c>
      <c r="H21" s="12">
        <f t="shared" si="2"/>
        <v>35</v>
      </c>
      <c r="I21" s="12">
        <f t="shared" si="2"/>
        <v>2</v>
      </c>
      <c r="J21" s="12">
        <f t="shared" si="2"/>
        <v>97</v>
      </c>
      <c r="K21" s="12">
        <f t="shared" si="2"/>
        <v>3</v>
      </c>
      <c r="L21" s="12">
        <f t="shared" si="2"/>
        <v>232</v>
      </c>
      <c r="M21" s="12">
        <f t="shared" si="2"/>
        <v>414</v>
      </c>
      <c r="N21" s="12">
        <f t="shared" si="2"/>
        <v>209</v>
      </c>
      <c r="O21" s="12">
        <f t="shared" si="2"/>
        <v>9</v>
      </c>
      <c r="P21" s="12">
        <f t="shared" si="2"/>
        <v>455</v>
      </c>
      <c r="Q21" s="12">
        <f t="shared" si="2"/>
        <v>15</v>
      </c>
      <c r="R21" s="12">
        <f t="shared" si="2"/>
        <v>410</v>
      </c>
      <c r="S21" s="12">
        <f t="shared" si="2"/>
        <v>2</v>
      </c>
      <c r="T21" s="12">
        <f t="shared" si="2"/>
        <v>749</v>
      </c>
      <c r="U21" s="12">
        <f t="shared" si="2"/>
        <v>0</v>
      </c>
      <c r="V21" s="12">
        <f t="shared" si="2"/>
        <v>774</v>
      </c>
      <c r="W21" s="12">
        <f t="shared" si="2"/>
        <v>6</v>
      </c>
      <c r="X21" s="12">
        <f t="shared" si="2"/>
        <v>1020</v>
      </c>
      <c r="Y21" s="12">
        <f t="shared" si="2"/>
        <v>1</v>
      </c>
      <c r="Z21" s="20">
        <f t="shared" si="0"/>
        <v>103384</v>
      </c>
      <c r="AA21" s="20">
        <f t="shared" si="1"/>
        <v>515</v>
      </c>
    </row>
    <row r="22" spans="1:27" x14ac:dyDescent="0.25">
      <c r="A22" s="10" t="s">
        <v>33</v>
      </c>
      <c r="B22" s="35">
        <f>SUM(B21:C21)</f>
        <v>45117</v>
      </c>
      <c r="C22" s="35"/>
      <c r="D22" s="35">
        <f t="shared" ref="D22" si="3">SUM(D21:E21)</f>
        <v>35903</v>
      </c>
      <c r="E22" s="35"/>
      <c r="F22" s="35">
        <f t="shared" ref="F22" si="4">SUM(F21:G21)</f>
        <v>18446</v>
      </c>
      <c r="G22" s="35"/>
      <c r="H22" s="35">
        <f t="shared" ref="H22" si="5">SUM(H21:I21)</f>
        <v>37</v>
      </c>
      <c r="I22" s="35"/>
      <c r="J22" s="35">
        <f t="shared" ref="J22" si="6">SUM(J21:K21)</f>
        <v>100</v>
      </c>
      <c r="K22" s="35"/>
      <c r="L22" s="35">
        <f t="shared" ref="L22" si="7">SUM(L21:M21)</f>
        <v>646</v>
      </c>
      <c r="M22" s="35"/>
      <c r="N22" s="35">
        <f t="shared" ref="N22" si="8">SUM(N21:O21)</f>
        <v>218</v>
      </c>
      <c r="O22" s="35"/>
      <c r="P22" s="35">
        <f t="shared" ref="P22" si="9">SUM(P21:Q21)</f>
        <v>470</v>
      </c>
      <c r="Q22" s="35"/>
      <c r="R22" s="35">
        <f t="shared" ref="R22" si="10">SUM(R21:S21)</f>
        <v>412</v>
      </c>
      <c r="S22" s="35"/>
      <c r="T22" s="35">
        <f t="shared" ref="T22" si="11">SUM(T21:U21)</f>
        <v>749</v>
      </c>
      <c r="U22" s="35"/>
      <c r="V22" s="35">
        <f t="shared" ref="V22" si="12">SUM(V21:W21)</f>
        <v>780</v>
      </c>
      <c r="W22" s="35"/>
      <c r="X22" s="35">
        <f t="shared" ref="X22" si="13">SUM(X21:Y21)</f>
        <v>1021</v>
      </c>
      <c r="Y22" s="35"/>
      <c r="Z22" s="35">
        <f t="shared" ref="Z22" si="14">SUM(Z21:AA21)</f>
        <v>103899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20.100000000000001" customHeight="1" x14ac:dyDescent="0.25">
      <c r="A6" s="3" t="s">
        <v>13</v>
      </c>
      <c r="B6" s="4">
        <v>0</v>
      </c>
      <c r="C6" s="17">
        <v>0</v>
      </c>
      <c r="D6" s="4">
        <v>1</v>
      </c>
      <c r="E6" s="17">
        <v>0</v>
      </c>
      <c r="F6" s="5">
        <v>0</v>
      </c>
      <c r="G6" s="17">
        <v>0</v>
      </c>
      <c r="H6" s="5">
        <v>0</v>
      </c>
      <c r="I6" s="17">
        <v>0</v>
      </c>
      <c r="J6" s="5">
        <v>2</v>
      </c>
      <c r="K6" s="17">
        <v>0</v>
      </c>
      <c r="L6" s="5">
        <v>0</v>
      </c>
      <c r="M6" s="17">
        <v>0</v>
      </c>
      <c r="N6" s="5">
        <v>5</v>
      </c>
      <c r="O6" s="17">
        <v>0</v>
      </c>
      <c r="P6" s="5">
        <v>9</v>
      </c>
      <c r="Q6" s="17">
        <v>0</v>
      </c>
      <c r="R6" s="5">
        <v>13</v>
      </c>
      <c r="S6" s="17">
        <v>0</v>
      </c>
      <c r="T6" s="5">
        <v>23</v>
      </c>
      <c r="U6" s="18">
        <v>0</v>
      </c>
      <c r="V6" s="5">
        <v>31</v>
      </c>
      <c r="W6" s="18">
        <v>0</v>
      </c>
      <c r="X6" s="5">
        <v>56</v>
      </c>
      <c r="Y6" s="18">
        <v>0</v>
      </c>
      <c r="Z6" s="6">
        <f>SUM(B6,D6,F6,H6,J6,L6,N6,P6,R6,T6,V6,X6,)</f>
        <v>140</v>
      </c>
      <c r="AA6" s="6">
        <f>SUM(C6,E6,G6,I6,K6,M6,O6,Q6,S6,U6,W6,Y6,)</f>
        <v>0</v>
      </c>
    </row>
    <row r="7" spans="1:27" ht="20.100000000000001" customHeight="1" x14ac:dyDescent="0.25">
      <c r="A7" s="3" t="s">
        <v>14</v>
      </c>
      <c r="B7" s="4">
        <v>0</v>
      </c>
      <c r="C7" s="17">
        <v>0</v>
      </c>
      <c r="D7" s="4">
        <v>17</v>
      </c>
      <c r="E7" s="17">
        <v>0</v>
      </c>
      <c r="F7" s="5">
        <v>19</v>
      </c>
      <c r="G7" s="17">
        <v>0</v>
      </c>
      <c r="H7" s="5">
        <v>1</v>
      </c>
      <c r="I7" s="17">
        <v>0</v>
      </c>
      <c r="J7" s="5">
        <v>0</v>
      </c>
      <c r="K7" s="17">
        <v>0</v>
      </c>
      <c r="L7" s="5">
        <v>0</v>
      </c>
      <c r="M7" s="17">
        <v>0</v>
      </c>
      <c r="N7" s="5">
        <v>2</v>
      </c>
      <c r="O7" s="17">
        <v>0</v>
      </c>
      <c r="P7" s="5">
        <v>9</v>
      </c>
      <c r="Q7" s="17">
        <v>0</v>
      </c>
      <c r="R7" s="5">
        <v>11</v>
      </c>
      <c r="S7" s="17">
        <v>0</v>
      </c>
      <c r="T7" s="5">
        <v>11</v>
      </c>
      <c r="U7" s="18">
        <v>0</v>
      </c>
      <c r="V7" s="5">
        <v>8</v>
      </c>
      <c r="W7" s="18">
        <v>0</v>
      </c>
      <c r="X7" s="5">
        <v>32</v>
      </c>
      <c r="Y7" s="18">
        <v>0</v>
      </c>
      <c r="Z7" s="6">
        <f t="shared" ref="Z7:Z20" si="0">SUM(B7,D7,F7,H7,J7,L7,N7,P7,R7,T7,V7,X7,)</f>
        <v>110</v>
      </c>
      <c r="AA7" s="6">
        <f t="shared" ref="AA7:AA20" si="1">SUM(C7,E7,G7,I7,K7,M7,O7,Q7,S7,U7,W7,Y7,)</f>
        <v>0</v>
      </c>
    </row>
    <row r="8" spans="1:27" ht="20.100000000000001" customHeight="1" x14ac:dyDescent="0.25">
      <c r="A8" s="3" t="s">
        <v>15</v>
      </c>
      <c r="B8" s="4">
        <v>6</v>
      </c>
      <c r="C8" s="17">
        <v>0</v>
      </c>
      <c r="D8" s="4">
        <v>7</v>
      </c>
      <c r="E8" s="17">
        <v>0</v>
      </c>
      <c r="F8" s="5">
        <v>3</v>
      </c>
      <c r="G8" s="17">
        <v>0</v>
      </c>
      <c r="H8" s="5">
        <v>0</v>
      </c>
      <c r="I8" s="17">
        <v>0</v>
      </c>
      <c r="J8" s="5">
        <v>5</v>
      </c>
      <c r="K8" s="17">
        <v>0</v>
      </c>
      <c r="L8" s="5">
        <v>8</v>
      </c>
      <c r="M8" s="17">
        <v>0</v>
      </c>
      <c r="N8" s="5">
        <v>19</v>
      </c>
      <c r="O8" s="17">
        <v>0</v>
      </c>
      <c r="P8" s="5">
        <v>68</v>
      </c>
      <c r="Q8" s="17">
        <v>0</v>
      </c>
      <c r="R8" s="5">
        <v>65</v>
      </c>
      <c r="S8" s="17">
        <v>0</v>
      </c>
      <c r="T8" s="5">
        <v>61</v>
      </c>
      <c r="U8" s="18">
        <v>2</v>
      </c>
      <c r="V8" s="5">
        <v>87</v>
      </c>
      <c r="W8" s="18">
        <v>0</v>
      </c>
      <c r="X8" s="5">
        <v>184</v>
      </c>
      <c r="Y8" s="18">
        <v>0</v>
      </c>
      <c r="Z8" s="6">
        <f t="shared" si="0"/>
        <v>513</v>
      </c>
      <c r="AA8" s="6">
        <f t="shared" si="1"/>
        <v>2</v>
      </c>
    </row>
    <row r="9" spans="1:27" ht="20.100000000000001" customHeight="1" x14ac:dyDescent="0.25">
      <c r="A9" s="3" t="s">
        <v>16</v>
      </c>
      <c r="B9" s="4">
        <v>1</v>
      </c>
      <c r="C9" s="17">
        <v>0</v>
      </c>
      <c r="D9" s="4">
        <v>0</v>
      </c>
      <c r="E9" s="17">
        <v>0</v>
      </c>
      <c r="F9" s="5">
        <v>2</v>
      </c>
      <c r="G9" s="17">
        <v>0</v>
      </c>
      <c r="H9" s="5">
        <v>0</v>
      </c>
      <c r="I9" s="17">
        <v>0</v>
      </c>
      <c r="J9" s="5">
        <v>0</v>
      </c>
      <c r="K9" s="17">
        <v>0</v>
      </c>
      <c r="L9" s="5">
        <v>0</v>
      </c>
      <c r="M9" s="17">
        <v>0</v>
      </c>
      <c r="N9" s="5">
        <v>2</v>
      </c>
      <c r="O9" s="17">
        <v>0</v>
      </c>
      <c r="P9" s="5">
        <v>4</v>
      </c>
      <c r="Q9" s="17">
        <v>0</v>
      </c>
      <c r="R9" s="5">
        <v>8</v>
      </c>
      <c r="S9" s="17">
        <v>0</v>
      </c>
      <c r="T9" s="5">
        <v>9</v>
      </c>
      <c r="U9" s="18">
        <v>0</v>
      </c>
      <c r="V9" s="5">
        <v>6</v>
      </c>
      <c r="W9" s="18">
        <v>0</v>
      </c>
      <c r="X9" s="5">
        <v>17</v>
      </c>
      <c r="Y9" s="18">
        <v>0</v>
      </c>
      <c r="Z9" s="6">
        <f t="shared" si="0"/>
        <v>49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2</v>
      </c>
      <c r="C10" s="17">
        <v>0</v>
      </c>
      <c r="D10" s="4">
        <v>1</v>
      </c>
      <c r="E10" s="17">
        <v>0</v>
      </c>
      <c r="F10" s="5">
        <v>0</v>
      </c>
      <c r="G10" s="17">
        <v>0</v>
      </c>
      <c r="H10" s="5">
        <v>3</v>
      </c>
      <c r="I10" s="17">
        <v>0</v>
      </c>
      <c r="J10" s="5">
        <v>1</v>
      </c>
      <c r="K10" s="17">
        <v>0</v>
      </c>
      <c r="L10" s="5">
        <v>7</v>
      </c>
      <c r="M10" s="17">
        <v>0</v>
      </c>
      <c r="N10" s="5">
        <v>16</v>
      </c>
      <c r="O10" s="17">
        <v>0</v>
      </c>
      <c r="P10" s="5">
        <v>11</v>
      </c>
      <c r="Q10" s="17">
        <v>0</v>
      </c>
      <c r="R10" s="5">
        <v>12</v>
      </c>
      <c r="S10" s="17">
        <v>0</v>
      </c>
      <c r="T10" s="5">
        <v>17</v>
      </c>
      <c r="U10" s="18">
        <v>0</v>
      </c>
      <c r="V10" s="5">
        <v>28</v>
      </c>
      <c r="W10" s="18">
        <v>0</v>
      </c>
      <c r="X10" s="5">
        <v>27</v>
      </c>
      <c r="Y10" s="18">
        <v>0</v>
      </c>
      <c r="Z10" s="6">
        <f t="shared" si="0"/>
        <v>125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31</v>
      </c>
      <c r="C11" s="17">
        <v>0</v>
      </c>
      <c r="D11" s="4">
        <v>1</v>
      </c>
      <c r="E11" s="17">
        <v>0</v>
      </c>
      <c r="F11" s="5">
        <v>3</v>
      </c>
      <c r="G11" s="17">
        <v>0</v>
      </c>
      <c r="H11" s="5">
        <v>4</v>
      </c>
      <c r="I11" s="17">
        <v>0</v>
      </c>
      <c r="J11" s="5">
        <v>0</v>
      </c>
      <c r="K11" s="17">
        <v>0</v>
      </c>
      <c r="L11" s="5">
        <v>0</v>
      </c>
      <c r="M11" s="17">
        <v>0</v>
      </c>
      <c r="N11" s="5">
        <v>2</v>
      </c>
      <c r="O11" s="17">
        <v>0</v>
      </c>
      <c r="P11" s="5">
        <v>8</v>
      </c>
      <c r="Q11" s="17">
        <v>0</v>
      </c>
      <c r="R11" s="5">
        <v>26</v>
      </c>
      <c r="S11" s="17">
        <v>0</v>
      </c>
      <c r="T11" s="5">
        <v>35</v>
      </c>
      <c r="U11" s="18">
        <v>0</v>
      </c>
      <c r="V11" s="5">
        <v>57</v>
      </c>
      <c r="W11" s="18">
        <v>0</v>
      </c>
      <c r="X11" s="5">
        <v>46</v>
      </c>
      <c r="Y11" s="18">
        <v>0</v>
      </c>
      <c r="Z11" s="6">
        <f t="shared" si="0"/>
        <v>213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3</v>
      </c>
      <c r="C12" s="17">
        <v>0</v>
      </c>
      <c r="D12" s="4">
        <v>7</v>
      </c>
      <c r="E12" s="17">
        <v>0</v>
      </c>
      <c r="F12" s="5">
        <v>0</v>
      </c>
      <c r="G12" s="17">
        <v>0</v>
      </c>
      <c r="H12" s="5">
        <v>2</v>
      </c>
      <c r="I12" s="17">
        <v>0</v>
      </c>
      <c r="J12" s="5">
        <v>3</v>
      </c>
      <c r="K12" s="17">
        <v>0</v>
      </c>
      <c r="L12" s="5">
        <v>3</v>
      </c>
      <c r="M12" s="17">
        <v>0</v>
      </c>
      <c r="N12" s="5">
        <v>9</v>
      </c>
      <c r="O12" s="17">
        <v>0</v>
      </c>
      <c r="P12" s="5">
        <v>29</v>
      </c>
      <c r="Q12" s="17">
        <v>0</v>
      </c>
      <c r="R12" s="5">
        <v>48</v>
      </c>
      <c r="S12" s="17">
        <v>3</v>
      </c>
      <c r="T12" s="5">
        <v>77</v>
      </c>
      <c r="U12" s="18">
        <v>0</v>
      </c>
      <c r="V12" s="5">
        <v>103</v>
      </c>
      <c r="W12" s="18">
        <v>0</v>
      </c>
      <c r="X12" s="5">
        <v>122</v>
      </c>
      <c r="Y12" s="18">
        <v>1</v>
      </c>
      <c r="Z12" s="6">
        <f t="shared" si="0"/>
        <v>406</v>
      </c>
      <c r="AA12" s="6">
        <f t="shared" si="1"/>
        <v>4</v>
      </c>
    </row>
    <row r="13" spans="1:27" ht="20.100000000000001" customHeight="1" x14ac:dyDescent="0.25">
      <c r="A13" s="3" t="s">
        <v>20</v>
      </c>
      <c r="B13" s="4">
        <v>6</v>
      </c>
      <c r="C13" s="17">
        <v>0</v>
      </c>
      <c r="D13" s="4">
        <v>13</v>
      </c>
      <c r="E13" s="17">
        <v>0</v>
      </c>
      <c r="F13" s="5">
        <v>34</v>
      </c>
      <c r="G13" s="17">
        <v>0</v>
      </c>
      <c r="H13" s="5">
        <v>8</v>
      </c>
      <c r="I13" s="17">
        <v>0</v>
      </c>
      <c r="J13" s="5">
        <v>31</v>
      </c>
      <c r="K13" s="17">
        <v>0</v>
      </c>
      <c r="L13" s="5">
        <v>13</v>
      </c>
      <c r="M13" s="17">
        <v>0</v>
      </c>
      <c r="N13" s="5">
        <v>52</v>
      </c>
      <c r="O13" s="17">
        <v>0</v>
      </c>
      <c r="P13" s="5">
        <v>164</v>
      </c>
      <c r="Q13" s="17">
        <v>0</v>
      </c>
      <c r="R13" s="5">
        <v>266</v>
      </c>
      <c r="S13" s="17">
        <v>1</v>
      </c>
      <c r="T13" s="5">
        <v>301</v>
      </c>
      <c r="U13" s="18">
        <v>0</v>
      </c>
      <c r="V13" s="5">
        <v>397</v>
      </c>
      <c r="W13" s="18">
        <v>0</v>
      </c>
      <c r="X13" s="5">
        <v>497</v>
      </c>
      <c r="Y13" s="18">
        <v>0</v>
      </c>
      <c r="Z13" s="6">
        <f t="shared" si="0"/>
        <v>1782</v>
      </c>
      <c r="AA13" s="6">
        <f t="shared" si="1"/>
        <v>1</v>
      </c>
    </row>
    <row r="14" spans="1:27" ht="20.100000000000001" customHeight="1" x14ac:dyDescent="0.25">
      <c r="A14" s="3" t="s">
        <v>21</v>
      </c>
      <c r="B14" s="4">
        <v>0</v>
      </c>
      <c r="C14" s="17">
        <v>0</v>
      </c>
      <c r="D14" s="4">
        <v>0</v>
      </c>
      <c r="E14" s="17">
        <v>0</v>
      </c>
      <c r="F14" s="5">
        <v>0</v>
      </c>
      <c r="G14" s="17">
        <v>0</v>
      </c>
      <c r="H14" s="5">
        <v>0</v>
      </c>
      <c r="I14" s="17">
        <v>0</v>
      </c>
      <c r="J14" s="5">
        <v>0</v>
      </c>
      <c r="K14" s="17">
        <v>0</v>
      </c>
      <c r="L14" s="5">
        <v>0</v>
      </c>
      <c r="M14" s="17">
        <v>0</v>
      </c>
      <c r="N14" s="5">
        <v>0</v>
      </c>
      <c r="O14" s="17">
        <v>0</v>
      </c>
      <c r="P14" s="5">
        <v>1</v>
      </c>
      <c r="Q14" s="17">
        <v>0</v>
      </c>
      <c r="R14" s="5">
        <v>0</v>
      </c>
      <c r="S14" s="17">
        <v>0</v>
      </c>
      <c r="T14" s="5">
        <v>1</v>
      </c>
      <c r="U14" s="18">
        <v>0</v>
      </c>
      <c r="V14" s="5">
        <v>0</v>
      </c>
      <c r="W14" s="18">
        <v>0</v>
      </c>
      <c r="X14" s="5">
        <v>0</v>
      </c>
      <c r="Y14" s="18">
        <v>0</v>
      </c>
      <c r="Z14" s="6">
        <f t="shared" si="0"/>
        <v>2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5</v>
      </c>
      <c r="C15" s="17">
        <v>0</v>
      </c>
      <c r="D15" s="4">
        <v>6</v>
      </c>
      <c r="E15" s="17">
        <v>0</v>
      </c>
      <c r="F15" s="5">
        <v>2</v>
      </c>
      <c r="G15" s="17">
        <v>0</v>
      </c>
      <c r="H15" s="5">
        <v>0</v>
      </c>
      <c r="I15" s="17">
        <v>0</v>
      </c>
      <c r="J15" s="5">
        <v>7</v>
      </c>
      <c r="K15" s="17">
        <v>0</v>
      </c>
      <c r="L15" s="5">
        <v>1</v>
      </c>
      <c r="M15" s="17">
        <v>0</v>
      </c>
      <c r="N15" s="5">
        <v>7</v>
      </c>
      <c r="O15" s="17">
        <v>0</v>
      </c>
      <c r="P15" s="5">
        <v>47</v>
      </c>
      <c r="Q15" s="17">
        <v>0</v>
      </c>
      <c r="R15" s="5">
        <v>64</v>
      </c>
      <c r="S15" s="17">
        <v>0</v>
      </c>
      <c r="T15" s="5">
        <v>107</v>
      </c>
      <c r="U15" s="18">
        <v>0</v>
      </c>
      <c r="V15" s="5">
        <v>124</v>
      </c>
      <c r="W15" s="18">
        <v>0</v>
      </c>
      <c r="X15" s="5">
        <v>291</v>
      </c>
      <c r="Y15" s="18">
        <v>0</v>
      </c>
      <c r="Z15" s="6">
        <f t="shared" si="0"/>
        <v>661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0</v>
      </c>
      <c r="C16" s="17">
        <v>0</v>
      </c>
      <c r="D16" s="4">
        <v>0</v>
      </c>
      <c r="E16" s="17">
        <v>0</v>
      </c>
      <c r="F16" s="5">
        <v>2</v>
      </c>
      <c r="G16" s="17">
        <v>0</v>
      </c>
      <c r="H16" s="5">
        <v>1</v>
      </c>
      <c r="I16" s="17">
        <v>0</v>
      </c>
      <c r="J16" s="5">
        <v>0</v>
      </c>
      <c r="K16" s="17">
        <v>0</v>
      </c>
      <c r="L16" s="5">
        <v>1</v>
      </c>
      <c r="M16" s="17">
        <v>0</v>
      </c>
      <c r="N16" s="5">
        <v>3</v>
      </c>
      <c r="O16" s="17">
        <v>0</v>
      </c>
      <c r="P16" s="5">
        <v>5</v>
      </c>
      <c r="Q16" s="17">
        <v>0</v>
      </c>
      <c r="R16" s="5">
        <v>4</v>
      </c>
      <c r="S16" s="17">
        <v>0</v>
      </c>
      <c r="T16" s="5">
        <v>0</v>
      </c>
      <c r="U16" s="18">
        <v>0</v>
      </c>
      <c r="V16" s="5">
        <v>5</v>
      </c>
      <c r="W16" s="18">
        <v>0</v>
      </c>
      <c r="X16" s="5">
        <v>11</v>
      </c>
      <c r="Y16" s="18">
        <v>0</v>
      </c>
      <c r="Z16" s="6">
        <f t="shared" si="0"/>
        <v>32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2</v>
      </c>
      <c r="C17" s="17">
        <v>0</v>
      </c>
      <c r="D17" s="4">
        <v>2</v>
      </c>
      <c r="E17" s="17">
        <v>0</v>
      </c>
      <c r="F17" s="5">
        <v>3</v>
      </c>
      <c r="G17" s="17">
        <v>0</v>
      </c>
      <c r="H17" s="5">
        <v>2</v>
      </c>
      <c r="I17" s="17">
        <v>0</v>
      </c>
      <c r="J17" s="5">
        <v>1</v>
      </c>
      <c r="K17" s="17">
        <v>0</v>
      </c>
      <c r="L17" s="5">
        <v>0</v>
      </c>
      <c r="M17" s="17">
        <v>0</v>
      </c>
      <c r="N17" s="5">
        <v>4</v>
      </c>
      <c r="O17" s="17">
        <v>0</v>
      </c>
      <c r="P17" s="5">
        <v>18</v>
      </c>
      <c r="Q17" s="17">
        <v>0</v>
      </c>
      <c r="R17" s="5">
        <v>37</v>
      </c>
      <c r="S17" s="17">
        <v>0</v>
      </c>
      <c r="T17" s="5">
        <v>67</v>
      </c>
      <c r="U17" s="18">
        <v>0</v>
      </c>
      <c r="V17" s="5">
        <v>59</v>
      </c>
      <c r="W17" s="18">
        <v>0</v>
      </c>
      <c r="X17" s="5">
        <v>83</v>
      </c>
      <c r="Y17" s="18">
        <v>0</v>
      </c>
      <c r="Z17" s="6">
        <f t="shared" si="0"/>
        <v>278</v>
      </c>
      <c r="AA17" s="6">
        <f t="shared" si="1"/>
        <v>0</v>
      </c>
    </row>
    <row r="18" spans="1:27" ht="20.100000000000001" customHeight="1" x14ac:dyDescent="0.25">
      <c r="A18" s="3" t="s">
        <v>25</v>
      </c>
      <c r="B18" s="4">
        <v>3</v>
      </c>
      <c r="C18" s="17">
        <v>0</v>
      </c>
      <c r="D18" s="4">
        <v>9</v>
      </c>
      <c r="E18" s="17">
        <v>0</v>
      </c>
      <c r="F18" s="5">
        <v>3</v>
      </c>
      <c r="G18" s="17">
        <v>0</v>
      </c>
      <c r="H18" s="5">
        <v>0</v>
      </c>
      <c r="I18" s="17">
        <v>32</v>
      </c>
      <c r="J18" s="5">
        <v>2</v>
      </c>
      <c r="K18" s="17">
        <v>6</v>
      </c>
      <c r="L18" s="5">
        <v>2</v>
      </c>
      <c r="M18" s="17">
        <v>0</v>
      </c>
      <c r="N18" s="5">
        <v>8</v>
      </c>
      <c r="O18" s="17">
        <v>0</v>
      </c>
      <c r="P18" s="5">
        <v>35</v>
      </c>
      <c r="Q18" s="17">
        <v>0</v>
      </c>
      <c r="R18" s="5">
        <v>49</v>
      </c>
      <c r="S18" s="17">
        <v>0</v>
      </c>
      <c r="T18" s="5">
        <v>53</v>
      </c>
      <c r="U18" s="18">
        <v>2</v>
      </c>
      <c r="V18" s="5">
        <v>80</v>
      </c>
      <c r="W18" s="18">
        <v>0</v>
      </c>
      <c r="X18" s="5">
        <v>128</v>
      </c>
      <c r="Y18" s="18">
        <v>0</v>
      </c>
      <c r="Z18" s="6">
        <f t="shared" si="0"/>
        <v>372</v>
      </c>
      <c r="AA18" s="6">
        <f t="shared" si="1"/>
        <v>40</v>
      </c>
    </row>
    <row r="19" spans="1:27" ht="20.100000000000001" customHeight="1" x14ac:dyDescent="0.25">
      <c r="A19" s="3" t="s">
        <v>26</v>
      </c>
      <c r="B19" s="4">
        <v>0</v>
      </c>
      <c r="C19" s="17">
        <v>0</v>
      </c>
      <c r="D19" s="4">
        <v>0</v>
      </c>
      <c r="E19" s="17">
        <v>0</v>
      </c>
      <c r="F19" s="5">
        <v>4</v>
      </c>
      <c r="G19" s="17">
        <v>0</v>
      </c>
      <c r="H19" s="5">
        <v>0</v>
      </c>
      <c r="I19" s="17">
        <v>0</v>
      </c>
      <c r="J19" s="5">
        <v>0</v>
      </c>
      <c r="K19" s="17">
        <v>0</v>
      </c>
      <c r="L19" s="5">
        <v>2</v>
      </c>
      <c r="M19" s="17">
        <v>0</v>
      </c>
      <c r="N19" s="5">
        <v>1</v>
      </c>
      <c r="O19" s="17">
        <v>0</v>
      </c>
      <c r="P19" s="5">
        <v>3</v>
      </c>
      <c r="Q19" s="17">
        <v>0</v>
      </c>
      <c r="R19" s="5">
        <v>5</v>
      </c>
      <c r="S19" s="17">
        <v>0</v>
      </c>
      <c r="T19" s="5">
        <v>13</v>
      </c>
      <c r="U19" s="18">
        <v>0</v>
      </c>
      <c r="V19" s="5">
        <v>32</v>
      </c>
      <c r="W19" s="18">
        <v>0</v>
      </c>
      <c r="X19" s="5">
        <v>31</v>
      </c>
      <c r="Y19" s="18">
        <v>0</v>
      </c>
      <c r="Z19" s="6">
        <f t="shared" si="0"/>
        <v>91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785</v>
      </c>
      <c r="C20" s="18">
        <v>6</v>
      </c>
      <c r="D20" s="5">
        <v>542</v>
      </c>
      <c r="E20" s="18">
        <v>3</v>
      </c>
      <c r="F20" s="5">
        <v>849</v>
      </c>
      <c r="G20" s="18">
        <v>1</v>
      </c>
      <c r="H20" s="5">
        <v>548</v>
      </c>
      <c r="I20" s="18">
        <v>56</v>
      </c>
      <c r="J20" s="5">
        <v>542</v>
      </c>
      <c r="K20" s="18">
        <v>10</v>
      </c>
      <c r="L20" s="5">
        <v>552</v>
      </c>
      <c r="M20" s="18">
        <v>5</v>
      </c>
      <c r="N20" s="5">
        <v>2436</v>
      </c>
      <c r="O20" s="18">
        <v>9</v>
      </c>
      <c r="P20" s="5">
        <v>6033</v>
      </c>
      <c r="Q20" s="18">
        <v>8</v>
      </c>
      <c r="R20" s="5">
        <v>7957</v>
      </c>
      <c r="S20" s="18">
        <v>2</v>
      </c>
      <c r="T20" s="5">
        <v>9777</v>
      </c>
      <c r="U20" s="18">
        <v>11</v>
      </c>
      <c r="V20" s="5">
        <v>12611</v>
      </c>
      <c r="W20" s="18">
        <v>14</v>
      </c>
      <c r="X20" s="5">
        <v>18844</v>
      </c>
      <c r="Y20" s="18">
        <v>27</v>
      </c>
      <c r="Z20" s="6">
        <f t="shared" si="0"/>
        <v>61476</v>
      </c>
      <c r="AA20" s="6">
        <f t="shared" si="1"/>
        <v>152</v>
      </c>
    </row>
    <row r="21" spans="1:27" x14ac:dyDescent="0.25">
      <c r="A21" s="11" t="s">
        <v>34</v>
      </c>
      <c r="B21" s="12">
        <f>SUM(B6:B20)</f>
        <v>844</v>
      </c>
      <c r="C21" s="12">
        <f>SUM(C6:C20)</f>
        <v>6</v>
      </c>
      <c r="D21" s="12">
        <f t="shared" ref="D21:Y21" si="2">SUM(D6:D20)</f>
        <v>606</v>
      </c>
      <c r="E21" s="12">
        <f t="shared" si="2"/>
        <v>3</v>
      </c>
      <c r="F21" s="12">
        <f t="shared" si="2"/>
        <v>924</v>
      </c>
      <c r="G21" s="12">
        <f t="shared" si="2"/>
        <v>1</v>
      </c>
      <c r="H21" s="12">
        <f t="shared" si="2"/>
        <v>569</v>
      </c>
      <c r="I21" s="12">
        <f t="shared" si="2"/>
        <v>88</v>
      </c>
      <c r="J21" s="12">
        <f t="shared" si="2"/>
        <v>594</v>
      </c>
      <c r="K21" s="12">
        <f t="shared" si="2"/>
        <v>16</v>
      </c>
      <c r="L21" s="12">
        <f t="shared" si="2"/>
        <v>589</v>
      </c>
      <c r="M21" s="12">
        <f t="shared" si="2"/>
        <v>5</v>
      </c>
      <c r="N21" s="12">
        <f t="shared" si="2"/>
        <v>2566</v>
      </c>
      <c r="O21" s="12">
        <f t="shared" si="2"/>
        <v>9</v>
      </c>
      <c r="P21" s="12">
        <f t="shared" si="2"/>
        <v>6444</v>
      </c>
      <c r="Q21" s="12">
        <f t="shared" si="2"/>
        <v>8</v>
      </c>
      <c r="R21" s="12">
        <f t="shared" si="2"/>
        <v>8565</v>
      </c>
      <c r="S21" s="12">
        <f t="shared" si="2"/>
        <v>6</v>
      </c>
      <c r="T21" s="12">
        <f t="shared" si="2"/>
        <v>10552</v>
      </c>
      <c r="U21" s="12">
        <f t="shared" si="2"/>
        <v>15</v>
      </c>
      <c r="V21" s="12">
        <f t="shared" si="2"/>
        <v>13628</v>
      </c>
      <c r="W21" s="12">
        <f t="shared" si="2"/>
        <v>14</v>
      </c>
      <c r="X21" s="12">
        <f t="shared" si="2"/>
        <v>20369</v>
      </c>
      <c r="Y21" s="12">
        <f t="shared" si="2"/>
        <v>28</v>
      </c>
      <c r="Z21" s="20">
        <f>SUM(B21,D21,F21,H21,J21,L21,N21,P21,R21,T21,V21,X21,)</f>
        <v>66250</v>
      </c>
      <c r="AA21" s="20">
        <f>SUM(C21,E21,G21,I21,K21,M21,O21,Q21,S21,U21,W21,Y21,)</f>
        <v>199</v>
      </c>
    </row>
    <row r="22" spans="1:27" x14ac:dyDescent="0.25">
      <c r="A22" s="10" t="s">
        <v>33</v>
      </c>
      <c r="B22" s="40">
        <f>SUM(B21:C21)</f>
        <v>850</v>
      </c>
      <c r="C22" s="41"/>
      <c r="D22" s="40">
        <f t="shared" ref="D22" si="3">SUM(D21:E21)</f>
        <v>609</v>
      </c>
      <c r="E22" s="41"/>
      <c r="F22" s="40">
        <f t="shared" ref="F22" si="4">SUM(F21:G21)</f>
        <v>925</v>
      </c>
      <c r="G22" s="41"/>
      <c r="H22" s="40">
        <f t="shared" ref="H22" si="5">SUM(H21:I21)</f>
        <v>657</v>
      </c>
      <c r="I22" s="41"/>
      <c r="J22" s="40">
        <f t="shared" ref="J22" si="6">SUM(J21:K21)</f>
        <v>610</v>
      </c>
      <c r="K22" s="41"/>
      <c r="L22" s="40">
        <f t="shared" ref="L22" si="7">SUM(L21:M21)</f>
        <v>594</v>
      </c>
      <c r="M22" s="41"/>
      <c r="N22" s="40">
        <f t="shared" ref="N22" si="8">SUM(N21:O21)</f>
        <v>2575</v>
      </c>
      <c r="O22" s="41"/>
      <c r="P22" s="40">
        <f t="shared" ref="P22" si="9">SUM(P21:Q21)</f>
        <v>6452</v>
      </c>
      <c r="Q22" s="41"/>
      <c r="R22" s="40">
        <f t="shared" ref="R22" si="10">SUM(R21:S21)</f>
        <v>8571</v>
      </c>
      <c r="S22" s="41"/>
      <c r="T22" s="40">
        <f t="shared" ref="T22" si="11">SUM(T21:U21)</f>
        <v>10567</v>
      </c>
      <c r="U22" s="41"/>
      <c r="V22" s="40">
        <f t="shared" ref="V22" si="12">SUM(V21:W21)</f>
        <v>13642</v>
      </c>
      <c r="W22" s="41"/>
      <c r="X22" s="40">
        <f t="shared" ref="X22" si="13">SUM(X21:Y21)</f>
        <v>20397</v>
      </c>
      <c r="Y22" s="41"/>
      <c r="Z22" s="40">
        <f t="shared" ref="Z22" si="14">SUM(Z21:AA21)</f>
        <v>66449</v>
      </c>
      <c r="AA22" s="41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24:F24"/>
    <mergeCell ref="B4:C4"/>
    <mergeCell ref="D4:E4"/>
    <mergeCell ref="F4:G4"/>
    <mergeCell ref="H4:I4"/>
    <mergeCell ref="B22:C22"/>
    <mergeCell ref="D22:E22"/>
    <mergeCell ref="F22:G22"/>
    <mergeCell ref="H22:I22"/>
    <mergeCell ref="A1:Z1"/>
    <mergeCell ref="A2:Z2"/>
    <mergeCell ref="J4:K4"/>
    <mergeCell ref="L4:M4"/>
    <mergeCell ref="N4:O4"/>
    <mergeCell ref="Z4:AA4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P4:Q4"/>
    <mergeCell ref="R4:S4"/>
    <mergeCell ref="T4:U4"/>
    <mergeCell ref="V4:W4"/>
    <mergeCell ref="X4:Y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85546875" bestFit="1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4">
        <v>52</v>
      </c>
      <c r="C6" s="17">
        <v>0</v>
      </c>
      <c r="D6" s="4">
        <v>42</v>
      </c>
      <c r="E6" s="17">
        <v>0</v>
      </c>
      <c r="F6" s="5">
        <v>46</v>
      </c>
      <c r="G6" s="17">
        <v>0</v>
      </c>
      <c r="H6" s="5">
        <v>89</v>
      </c>
      <c r="I6" s="17">
        <v>0</v>
      </c>
      <c r="J6" s="5">
        <v>76</v>
      </c>
      <c r="K6" s="17">
        <v>0</v>
      </c>
      <c r="L6" s="5">
        <v>123</v>
      </c>
      <c r="M6" s="17">
        <v>2</v>
      </c>
      <c r="N6" s="5">
        <v>152</v>
      </c>
      <c r="O6" s="17">
        <v>0</v>
      </c>
      <c r="P6" s="5">
        <v>91</v>
      </c>
      <c r="Q6" s="17">
        <v>0</v>
      </c>
      <c r="R6" s="5">
        <v>99</v>
      </c>
      <c r="S6" s="17">
        <v>0</v>
      </c>
      <c r="T6" s="5">
        <v>76</v>
      </c>
      <c r="U6" s="18">
        <v>0</v>
      </c>
      <c r="V6" s="5">
        <v>100</v>
      </c>
      <c r="W6" s="18">
        <v>0</v>
      </c>
      <c r="X6" s="5">
        <v>109</v>
      </c>
      <c r="Y6" s="9">
        <v>0</v>
      </c>
      <c r="Z6" s="6">
        <f>SUM(B6,D6,F6,H6,J6,L6,N6,P6,,R6,T6,V6,X6,)</f>
        <v>1055</v>
      </c>
      <c r="AA6" s="19">
        <f>SUM(C6,E6,G6,I6,K6,M6,O6,Q6,,S6,U6,W6,Y6,)</f>
        <v>2</v>
      </c>
    </row>
    <row r="7" spans="1:27" ht="19.5" customHeight="1" x14ac:dyDescent="0.25">
      <c r="A7" s="3" t="s">
        <v>14</v>
      </c>
      <c r="B7" s="4">
        <v>20</v>
      </c>
      <c r="C7" s="17">
        <v>0</v>
      </c>
      <c r="D7" s="4">
        <v>16</v>
      </c>
      <c r="E7" s="17">
        <v>0</v>
      </c>
      <c r="F7" s="5">
        <v>43</v>
      </c>
      <c r="G7" s="17">
        <v>0</v>
      </c>
      <c r="H7" s="5">
        <v>27</v>
      </c>
      <c r="I7" s="17">
        <v>0</v>
      </c>
      <c r="J7" s="5">
        <v>26</v>
      </c>
      <c r="K7" s="17">
        <v>0</v>
      </c>
      <c r="L7" s="5">
        <v>60</v>
      </c>
      <c r="M7" s="17">
        <v>0</v>
      </c>
      <c r="N7" s="5">
        <v>75</v>
      </c>
      <c r="O7" s="17">
        <v>0</v>
      </c>
      <c r="P7" s="5">
        <v>89</v>
      </c>
      <c r="Q7" s="17">
        <v>0</v>
      </c>
      <c r="R7" s="5">
        <v>50</v>
      </c>
      <c r="S7" s="17">
        <v>0</v>
      </c>
      <c r="T7" s="5">
        <v>45</v>
      </c>
      <c r="U7" s="18">
        <v>0</v>
      </c>
      <c r="V7" s="5">
        <v>73</v>
      </c>
      <c r="W7" s="18">
        <v>0</v>
      </c>
      <c r="X7" s="5">
        <v>61</v>
      </c>
      <c r="Y7" s="9">
        <v>0</v>
      </c>
      <c r="Z7" s="6">
        <f t="shared" ref="Z7:Z19" si="0">SUM(B7,D7,F7,H7,J7,L7,N7,P7,,R7,T7,V7,X7,)</f>
        <v>585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4">
        <v>183</v>
      </c>
      <c r="C8" s="17">
        <v>0</v>
      </c>
      <c r="D8" s="4">
        <v>149</v>
      </c>
      <c r="E8" s="17">
        <v>0</v>
      </c>
      <c r="F8" s="5">
        <v>224</v>
      </c>
      <c r="G8" s="17">
        <v>0</v>
      </c>
      <c r="H8" s="5">
        <v>302</v>
      </c>
      <c r="I8" s="17">
        <v>0</v>
      </c>
      <c r="J8" s="5">
        <v>325</v>
      </c>
      <c r="K8" s="17">
        <v>2</v>
      </c>
      <c r="L8" s="5">
        <v>331</v>
      </c>
      <c r="M8" s="17">
        <v>1</v>
      </c>
      <c r="N8" s="5">
        <v>533</v>
      </c>
      <c r="O8" s="17">
        <v>1</v>
      </c>
      <c r="P8" s="5">
        <v>519</v>
      </c>
      <c r="Q8" s="17">
        <v>3</v>
      </c>
      <c r="R8" s="5">
        <v>667</v>
      </c>
      <c r="S8" s="17">
        <v>0</v>
      </c>
      <c r="T8" s="5">
        <v>513</v>
      </c>
      <c r="U8" s="18">
        <v>0</v>
      </c>
      <c r="V8" s="5">
        <v>420</v>
      </c>
      <c r="W8" s="18">
        <v>0</v>
      </c>
      <c r="X8" s="5">
        <v>736</v>
      </c>
      <c r="Y8" s="9">
        <v>4</v>
      </c>
      <c r="Z8" s="6">
        <f t="shared" si="0"/>
        <v>4902</v>
      </c>
      <c r="AA8" s="19">
        <f t="shared" ref="AA8:AA19" si="1">SUM(C8,E8,G8,I8,K8,M8,O8,Q8,,S8,U8,W8,Y8,)</f>
        <v>11</v>
      </c>
    </row>
    <row r="9" spans="1:27" ht="19.5" customHeight="1" x14ac:dyDescent="0.25">
      <c r="A9" s="3" t="s">
        <v>16</v>
      </c>
      <c r="B9" s="4">
        <v>8</v>
      </c>
      <c r="C9" s="17">
        <v>0</v>
      </c>
      <c r="D9" s="4">
        <v>8</v>
      </c>
      <c r="E9" s="17">
        <v>0</v>
      </c>
      <c r="F9" s="5">
        <v>5</v>
      </c>
      <c r="G9" s="17">
        <v>0</v>
      </c>
      <c r="H9" s="5">
        <v>19</v>
      </c>
      <c r="I9" s="17">
        <v>0</v>
      </c>
      <c r="J9" s="5">
        <v>19</v>
      </c>
      <c r="K9" s="17">
        <v>0</v>
      </c>
      <c r="L9" s="5">
        <v>7</v>
      </c>
      <c r="M9" s="17">
        <v>0</v>
      </c>
      <c r="N9" s="5">
        <v>29</v>
      </c>
      <c r="O9" s="17">
        <v>0</v>
      </c>
      <c r="P9" s="5">
        <v>39</v>
      </c>
      <c r="Q9" s="17">
        <v>0</v>
      </c>
      <c r="R9" s="5">
        <v>31</v>
      </c>
      <c r="S9" s="17">
        <v>0</v>
      </c>
      <c r="T9" s="5">
        <v>27</v>
      </c>
      <c r="U9" s="18">
        <v>0</v>
      </c>
      <c r="V9" s="5">
        <v>25</v>
      </c>
      <c r="W9" s="18">
        <v>0</v>
      </c>
      <c r="X9" s="5">
        <v>13</v>
      </c>
      <c r="Y9" s="9">
        <v>0</v>
      </c>
      <c r="Z9" s="6">
        <f t="shared" si="0"/>
        <v>230</v>
      </c>
      <c r="AA9" s="19">
        <f t="shared" si="1"/>
        <v>0</v>
      </c>
    </row>
    <row r="10" spans="1:27" ht="19.5" customHeight="1" x14ac:dyDescent="0.25">
      <c r="A10" s="3" t="s">
        <v>17</v>
      </c>
      <c r="B10" s="4">
        <v>37</v>
      </c>
      <c r="C10" s="17">
        <v>0</v>
      </c>
      <c r="D10" s="4">
        <v>24</v>
      </c>
      <c r="E10" s="17">
        <v>0</v>
      </c>
      <c r="F10" s="5">
        <v>32</v>
      </c>
      <c r="G10" s="17">
        <v>0</v>
      </c>
      <c r="H10" s="5">
        <v>67</v>
      </c>
      <c r="I10" s="17">
        <v>0</v>
      </c>
      <c r="J10" s="5">
        <v>41</v>
      </c>
      <c r="K10" s="17">
        <v>1</v>
      </c>
      <c r="L10" s="5">
        <v>56</v>
      </c>
      <c r="M10" s="17">
        <v>0</v>
      </c>
      <c r="N10" s="5">
        <v>88</v>
      </c>
      <c r="O10" s="17">
        <v>1</v>
      </c>
      <c r="P10" s="5">
        <v>95</v>
      </c>
      <c r="Q10" s="17">
        <v>0</v>
      </c>
      <c r="R10" s="5">
        <v>78</v>
      </c>
      <c r="S10" s="17">
        <v>0</v>
      </c>
      <c r="T10" s="5">
        <v>85</v>
      </c>
      <c r="U10" s="18">
        <v>0</v>
      </c>
      <c r="V10" s="5">
        <v>68</v>
      </c>
      <c r="W10" s="18">
        <v>0</v>
      </c>
      <c r="X10" s="5">
        <v>76</v>
      </c>
      <c r="Y10" s="9">
        <v>0</v>
      </c>
      <c r="Z10" s="6">
        <f t="shared" si="0"/>
        <v>747</v>
      </c>
      <c r="AA10" s="19">
        <f t="shared" si="1"/>
        <v>2</v>
      </c>
    </row>
    <row r="11" spans="1:27" ht="19.5" customHeight="1" x14ac:dyDescent="0.25">
      <c r="A11" s="3" t="s">
        <v>18</v>
      </c>
      <c r="B11" s="4">
        <v>28</v>
      </c>
      <c r="C11" s="17">
        <v>0</v>
      </c>
      <c r="D11" s="4">
        <v>76</v>
      </c>
      <c r="E11" s="17">
        <v>0</v>
      </c>
      <c r="F11" s="5">
        <v>100</v>
      </c>
      <c r="G11" s="17">
        <v>0</v>
      </c>
      <c r="H11" s="5">
        <v>77</v>
      </c>
      <c r="I11" s="17">
        <v>0</v>
      </c>
      <c r="J11" s="5">
        <v>111</v>
      </c>
      <c r="K11" s="17">
        <v>0</v>
      </c>
      <c r="L11" s="5">
        <v>91</v>
      </c>
      <c r="M11" s="17">
        <v>0</v>
      </c>
      <c r="N11" s="5">
        <v>89</v>
      </c>
      <c r="O11" s="17">
        <v>0</v>
      </c>
      <c r="P11" s="5">
        <v>71</v>
      </c>
      <c r="Q11" s="17">
        <v>0</v>
      </c>
      <c r="R11" s="5">
        <v>69</v>
      </c>
      <c r="S11" s="17">
        <v>0</v>
      </c>
      <c r="T11" s="5">
        <v>67</v>
      </c>
      <c r="U11" s="18">
        <v>0</v>
      </c>
      <c r="V11" s="5">
        <v>78</v>
      </c>
      <c r="W11" s="18">
        <v>0</v>
      </c>
      <c r="X11" s="5">
        <v>59</v>
      </c>
      <c r="Y11" s="9">
        <v>0</v>
      </c>
      <c r="Z11" s="6">
        <f t="shared" si="0"/>
        <v>916</v>
      </c>
      <c r="AA11" s="19">
        <f t="shared" si="1"/>
        <v>0</v>
      </c>
    </row>
    <row r="12" spans="1:27" ht="19.5" customHeight="1" x14ac:dyDescent="0.25">
      <c r="A12" s="3" t="s">
        <v>19</v>
      </c>
      <c r="B12" s="4">
        <v>104</v>
      </c>
      <c r="C12" s="17">
        <v>0</v>
      </c>
      <c r="D12" s="4">
        <v>132</v>
      </c>
      <c r="E12" s="17">
        <v>0</v>
      </c>
      <c r="F12" s="5">
        <v>125</v>
      </c>
      <c r="G12" s="17">
        <v>1</v>
      </c>
      <c r="H12" s="5">
        <v>154</v>
      </c>
      <c r="I12" s="17">
        <v>3</v>
      </c>
      <c r="J12" s="5">
        <v>240</v>
      </c>
      <c r="K12" s="17">
        <v>2</v>
      </c>
      <c r="L12" s="5">
        <v>238</v>
      </c>
      <c r="M12" s="17">
        <v>0</v>
      </c>
      <c r="N12" s="5">
        <v>351</v>
      </c>
      <c r="O12" s="17">
        <v>5</v>
      </c>
      <c r="P12" s="5">
        <v>263</v>
      </c>
      <c r="Q12" s="17">
        <v>4</v>
      </c>
      <c r="R12" s="5">
        <v>256</v>
      </c>
      <c r="S12" s="17">
        <v>2</v>
      </c>
      <c r="T12" s="5">
        <v>324</v>
      </c>
      <c r="U12" s="18">
        <v>0</v>
      </c>
      <c r="V12" s="5">
        <v>323</v>
      </c>
      <c r="W12" s="18">
        <v>0</v>
      </c>
      <c r="X12" s="5">
        <v>400</v>
      </c>
      <c r="Y12" s="9">
        <v>2</v>
      </c>
      <c r="Z12" s="6">
        <f t="shared" si="0"/>
        <v>2910</v>
      </c>
      <c r="AA12" s="19">
        <f t="shared" si="1"/>
        <v>19</v>
      </c>
    </row>
    <row r="13" spans="1:27" ht="19.5" customHeight="1" x14ac:dyDescent="0.25">
      <c r="A13" s="3" t="s">
        <v>20</v>
      </c>
      <c r="B13" s="4">
        <v>560</v>
      </c>
      <c r="C13" s="17">
        <v>0</v>
      </c>
      <c r="D13" s="4">
        <v>543</v>
      </c>
      <c r="E13" s="17">
        <v>0</v>
      </c>
      <c r="F13" s="5">
        <v>828</v>
      </c>
      <c r="G13" s="17">
        <v>5</v>
      </c>
      <c r="H13" s="5">
        <v>961</v>
      </c>
      <c r="I13" s="17">
        <v>1</v>
      </c>
      <c r="J13" s="5">
        <v>996</v>
      </c>
      <c r="K13" s="17">
        <v>1</v>
      </c>
      <c r="L13" s="5">
        <v>940</v>
      </c>
      <c r="M13" s="17">
        <v>0</v>
      </c>
      <c r="N13" s="5">
        <v>1335</v>
      </c>
      <c r="O13" s="17">
        <v>1</v>
      </c>
      <c r="P13" s="5">
        <v>1430</v>
      </c>
      <c r="Q13" s="17">
        <v>1</v>
      </c>
      <c r="R13" s="5">
        <v>1246</v>
      </c>
      <c r="S13" s="17">
        <v>0</v>
      </c>
      <c r="T13" s="5">
        <v>1195</v>
      </c>
      <c r="U13" s="18">
        <v>1</v>
      </c>
      <c r="V13" s="5">
        <v>983</v>
      </c>
      <c r="W13" s="18">
        <v>0</v>
      </c>
      <c r="X13" s="5">
        <v>1166</v>
      </c>
      <c r="Y13" s="9">
        <v>0</v>
      </c>
      <c r="Z13" s="6">
        <f t="shared" si="0"/>
        <v>12183</v>
      </c>
      <c r="AA13" s="19">
        <f t="shared" si="1"/>
        <v>10</v>
      </c>
    </row>
    <row r="14" spans="1:27" ht="19.5" customHeight="1" x14ac:dyDescent="0.25">
      <c r="A14" s="3" t="s">
        <v>21</v>
      </c>
      <c r="B14" s="4">
        <v>1</v>
      </c>
      <c r="C14" s="17">
        <v>0</v>
      </c>
      <c r="D14" s="4">
        <v>1</v>
      </c>
      <c r="E14" s="17">
        <v>0</v>
      </c>
      <c r="F14" s="5">
        <v>5</v>
      </c>
      <c r="G14" s="17">
        <v>0</v>
      </c>
      <c r="H14" s="5">
        <v>16</v>
      </c>
      <c r="I14" s="17">
        <v>0</v>
      </c>
      <c r="J14" s="5">
        <v>10</v>
      </c>
      <c r="K14" s="17">
        <v>0</v>
      </c>
      <c r="L14" s="5">
        <v>4</v>
      </c>
      <c r="M14" s="17">
        <v>0</v>
      </c>
      <c r="N14" s="5">
        <v>33</v>
      </c>
      <c r="O14" s="17">
        <v>0</v>
      </c>
      <c r="P14" s="5">
        <v>37</v>
      </c>
      <c r="Q14" s="17">
        <v>0</v>
      </c>
      <c r="R14" s="5">
        <v>9</v>
      </c>
      <c r="S14" s="17">
        <v>0</v>
      </c>
      <c r="T14" s="5">
        <v>9</v>
      </c>
      <c r="U14" s="18">
        <v>0</v>
      </c>
      <c r="V14" s="5">
        <v>14</v>
      </c>
      <c r="W14" s="18">
        <v>0</v>
      </c>
      <c r="X14" s="5">
        <v>9</v>
      </c>
      <c r="Y14" s="9">
        <v>0</v>
      </c>
      <c r="Z14" s="6">
        <f t="shared" si="0"/>
        <v>148</v>
      </c>
      <c r="AA14" s="19">
        <f t="shared" si="1"/>
        <v>0</v>
      </c>
    </row>
    <row r="15" spans="1:27" ht="19.5" customHeight="1" x14ac:dyDescent="0.25">
      <c r="A15" s="3" t="s">
        <v>22</v>
      </c>
      <c r="B15" s="4">
        <v>239</v>
      </c>
      <c r="C15" s="17">
        <v>0</v>
      </c>
      <c r="D15" s="4">
        <v>213</v>
      </c>
      <c r="E15" s="17">
        <v>0</v>
      </c>
      <c r="F15" s="5">
        <v>333</v>
      </c>
      <c r="G15" s="17">
        <v>0</v>
      </c>
      <c r="H15" s="5">
        <v>423</v>
      </c>
      <c r="I15" s="17">
        <v>0</v>
      </c>
      <c r="J15" s="5">
        <v>365</v>
      </c>
      <c r="K15" s="17">
        <v>0</v>
      </c>
      <c r="L15" s="5">
        <v>433</v>
      </c>
      <c r="M15" s="17">
        <v>0</v>
      </c>
      <c r="N15" s="5">
        <v>728</v>
      </c>
      <c r="O15" s="17">
        <v>1</v>
      </c>
      <c r="P15" s="5">
        <v>656</v>
      </c>
      <c r="Q15" s="17">
        <v>0</v>
      </c>
      <c r="R15" s="5">
        <v>572</v>
      </c>
      <c r="S15" s="17">
        <v>0</v>
      </c>
      <c r="T15" s="5">
        <v>500</v>
      </c>
      <c r="U15" s="18">
        <v>0</v>
      </c>
      <c r="V15" s="5">
        <v>568</v>
      </c>
      <c r="W15" s="18">
        <v>0</v>
      </c>
      <c r="X15" s="5">
        <v>576</v>
      </c>
      <c r="Y15" s="9">
        <v>0</v>
      </c>
      <c r="Z15" s="6">
        <f t="shared" si="0"/>
        <v>5606</v>
      </c>
      <c r="AA15" s="19">
        <f t="shared" si="1"/>
        <v>1</v>
      </c>
    </row>
    <row r="16" spans="1:27" ht="19.5" customHeight="1" x14ac:dyDescent="0.25">
      <c r="A16" s="3" t="s">
        <v>23</v>
      </c>
      <c r="B16" s="4">
        <v>19</v>
      </c>
      <c r="C16" s="17">
        <v>0</v>
      </c>
      <c r="D16" s="4">
        <v>27</v>
      </c>
      <c r="E16" s="17">
        <v>0</v>
      </c>
      <c r="F16" s="5">
        <v>17</v>
      </c>
      <c r="G16" s="17">
        <v>0</v>
      </c>
      <c r="H16" s="5">
        <v>25</v>
      </c>
      <c r="I16" s="17">
        <v>0</v>
      </c>
      <c r="J16" s="5">
        <v>39</v>
      </c>
      <c r="K16" s="17">
        <v>0</v>
      </c>
      <c r="L16" s="5">
        <v>21</v>
      </c>
      <c r="M16" s="17">
        <v>0</v>
      </c>
      <c r="N16" s="5">
        <v>55</v>
      </c>
      <c r="O16" s="17">
        <v>0</v>
      </c>
      <c r="P16" s="5">
        <v>22</v>
      </c>
      <c r="Q16" s="17">
        <v>0</v>
      </c>
      <c r="R16" s="5">
        <v>28</v>
      </c>
      <c r="S16" s="17">
        <v>0</v>
      </c>
      <c r="T16" s="5">
        <v>30</v>
      </c>
      <c r="U16" s="18">
        <v>0</v>
      </c>
      <c r="V16" s="5">
        <v>33</v>
      </c>
      <c r="W16" s="18">
        <v>0</v>
      </c>
      <c r="X16" s="5">
        <v>24</v>
      </c>
      <c r="Y16" s="9">
        <v>0</v>
      </c>
      <c r="Z16" s="6">
        <f t="shared" si="0"/>
        <v>340</v>
      </c>
      <c r="AA16" s="19">
        <f t="shared" si="1"/>
        <v>0</v>
      </c>
    </row>
    <row r="17" spans="1:27" ht="19.5" customHeight="1" x14ac:dyDescent="0.25">
      <c r="A17" s="3" t="s">
        <v>24</v>
      </c>
      <c r="B17" s="4">
        <v>73</v>
      </c>
      <c r="C17" s="17">
        <v>0</v>
      </c>
      <c r="D17" s="4">
        <v>55</v>
      </c>
      <c r="E17" s="17">
        <v>0</v>
      </c>
      <c r="F17" s="5">
        <v>95</v>
      </c>
      <c r="G17" s="17">
        <v>0</v>
      </c>
      <c r="H17" s="5">
        <v>163</v>
      </c>
      <c r="I17" s="17">
        <v>0</v>
      </c>
      <c r="J17" s="5">
        <v>158</v>
      </c>
      <c r="K17" s="17">
        <v>0</v>
      </c>
      <c r="L17" s="5">
        <v>163</v>
      </c>
      <c r="M17" s="17">
        <v>1</v>
      </c>
      <c r="N17" s="5">
        <v>273</v>
      </c>
      <c r="O17" s="17">
        <v>0</v>
      </c>
      <c r="P17" s="5">
        <v>336</v>
      </c>
      <c r="Q17" s="17">
        <v>1</v>
      </c>
      <c r="R17" s="5">
        <v>220</v>
      </c>
      <c r="S17" s="17">
        <v>0</v>
      </c>
      <c r="T17" s="5">
        <v>261</v>
      </c>
      <c r="U17" s="18">
        <v>0</v>
      </c>
      <c r="V17" s="5">
        <v>224</v>
      </c>
      <c r="W17" s="18">
        <v>0</v>
      </c>
      <c r="X17" s="5">
        <v>282</v>
      </c>
      <c r="Y17" s="9">
        <v>0</v>
      </c>
      <c r="Z17" s="6">
        <f t="shared" si="0"/>
        <v>2303</v>
      </c>
      <c r="AA17" s="19">
        <f t="shared" si="1"/>
        <v>2</v>
      </c>
    </row>
    <row r="18" spans="1:27" ht="19.5" customHeight="1" x14ac:dyDescent="0.25">
      <c r="A18" s="3" t="s">
        <v>25</v>
      </c>
      <c r="B18" s="4">
        <v>123</v>
      </c>
      <c r="C18" s="17">
        <v>0</v>
      </c>
      <c r="D18" s="4">
        <v>113</v>
      </c>
      <c r="E18" s="17">
        <v>0</v>
      </c>
      <c r="F18" s="5">
        <v>115</v>
      </c>
      <c r="G18" s="17">
        <v>0</v>
      </c>
      <c r="H18" s="5">
        <v>154</v>
      </c>
      <c r="I18" s="17">
        <v>4</v>
      </c>
      <c r="J18" s="5">
        <v>225</v>
      </c>
      <c r="K18" s="17">
        <v>3</v>
      </c>
      <c r="L18" s="5">
        <v>212</v>
      </c>
      <c r="M18" s="17">
        <v>2</v>
      </c>
      <c r="N18" s="5">
        <v>275</v>
      </c>
      <c r="O18" s="17">
        <v>2</v>
      </c>
      <c r="P18" s="5">
        <v>282</v>
      </c>
      <c r="Q18" s="17">
        <v>3</v>
      </c>
      <c r="R18" s="5">
        <v>285</v>
      </c>
      <c r="S18" s="17">
        <v>5</v>
      </c>
      <c r="T18" s="5">
        <v>273</v>
      </c>
      <c r="U18" s="18">
        <v>0</v>
      </c>
      <c r="V18" s="5">
        <v>241</v>
      </c>
      <c r="W18" s="18">
        <v>0</v>
      </c>
      <c r="X18" s="5">
        <v>300</v>
      </c>
      <c r="Y18" s="9">
        <v>0</v>
      </c>
      <c r="Z18" s="6">
        <f t="shared" si="0"/>
        <v>2598</v>
      </c>
      <c r="AA18" s="19">
        <f t="shared" si="1"/>
        <v>19</v>
      </c>
    </row>
    <row r="19" spans="1:27" ht="19.5" customHeight="1" x14ac:dyDescent="0.25">
      <c r="A19" s="3" t="s">
        <v>26</v>
      </c>
      <c r="B19" s="4">
        <v>32</v>
      </c>
      <c r="C19" s="17">
        <v>0</v>
      </c>
      <c r="D19" s="4">
        <v>36</v>
      </c>
      <c r="E19" s="17">
        <v>0</v>
      </c>
      <c r="F19" s="5">
        <v>40</v>
      </c>
      <c r="G19" s="17">
        <v>0</v>
      </c>
      <c r="H19" s="5">
        <v>132</v>
      </c>
      <c r="I19" s="17">
        <v>0</v>
      </c>
      <c r="J19" s="5">
        <v>97</v>
      </c>
      <c r="K19" s="17">
        <v>0</v>
      </c>
      <c r="L19" s="5">
        <v>104</v>
      </c>
      <c r="M19" s="17">
        <v>0</v>
      </c>
      <c r="N19" s="5">
        <v>122</v>
      </c>
      <c r="O19" s="17">
        <v>0</v>
      </c>
      <c r="P19" s="5">
        <v>211</v>
      </c>
      <c r="Q19" s="17">
        <v>0</v>
      </c>
      <c r="R19" s="5">
        <v>169</v>
      </c>
      <c r="S19" s="17">
        <v>0</v>
      </c>
      <c r="T19" s="5">
        <v>144</v>
      </c>
      <c r="U19" s="18">
        <v>0</v>
      </c>
      <c r="V19" s="5">
        <v>66</v>
      </c>
      <c r="W19" s="18">
        <v>0</v>
      </c>
      <c r="X19" s="5">
        <v>99</v>
      </c>
      <c r="Y19" s="9">
        <v>0</v>
      </c>
      <c r="Z19" s="6">
        <f t="shared" si="0"/>
        <v>1252</v>
      </c>
      <c r="AA19" s="19">
        <f t="shared" si="1"/>
        <v>0</v>
      </c>
    </row>
    <row r="20" spans="1:27" ht="19.5" customHeight="1" x14ac:dyDescent="0.25">
      <c r="A20" s="3" t="s">
        <v>27</v>
      </c>
      <c r="B20" s="5">
        <v>14537</v>
      </c>
      <c r="C20" s="18">
        <v>13</v>
      </c>
      <c r="D20" s="5">
        <v>11028</v>
      </c>
      <c r="E20" s="18">
        <v>24</v>
      </c>
      <c r="F20" s="5">
        <v>15087</v>
      </c>
      <c r="G20" s="18">
        <v>29</v>
      </c>
      <c r="H20" s="5">
        <v>21114</v>
      </c>
      <c r="I20" s="18">
        <v>79</v>
      </c>
      <c r="J20" s="5">
        <v>21068</v>
      </c>
      <c r="K20" s="18">
        <v>72</v>
      </c>
      <c r="L20" s="5">
        <v>23807</v>
      </c>
      <c r="M20" s="18">
        <v>23</v>
      </c>
      <c r="N20" s="5">
        <v>27056</v>
      </c>
      <c r="O20" s="18">
        <v>54</v>
      </c>
      <c r="P20" s="5">
        <v>35587</v>
      </c>
      <c r="Q20" s="18">
        <v>50</v>
      </c>
      <c r="R20" s="5">
        <v>29322</v>
      </c>
      <c r="S20" s="18">
        <v>33</v>
      </c>
      <c r="T20" s="5">
        <v>28739</v>
      </c>
      <c r="U20" s="18">
        <v>78</v>
      </c>
      <c r="V20" s="5">
        <v>27192</v>
      </c>
      <c r="W20" s="18">
        <v>128</v>
      </c>
      <c r="X20" s="5">
        <v>33827</v>
      </c>
      <c r="Y20" s="9">
        <v>36</v>
      </c>
      <c r="Z20" s="6">
        <f>SUM(B20,D20,F20,H20,J20,L20,N20,P20,,R20,T20,V20,X20,)</f>
        <v>288364</v>
      </c>
      <c r="AA20" s="19">
        <f>SUM(C20,E20,G20,I20,K20,M20,O20,Q20,,S20,U20,W20,Y20,)</f>
        <v>619</v>
      </c>
    </row>
    <row r="21" spans="1:27" ht="19.5" customHeight="1" x14ac:dyDescent="0.25">
      <c r="A21" s="11" t="s">
        <v>34</v>
      </c>
      <c r="B21" s="12">
        <f>SUM(B6:B20)</f>
        <v>16016</v>
      </c>
      <c r="C21" s="12">
        <f t="shared" ref="C21:Y21" si="2">SUM(C6:C20)</f>
        <v>13</v>
      </c>
      <c r="D21" s="12">
        <f t="shared" si="2"/>
        <v>12463</v>
      </c>
      <c r="E21" s="12">
        <f t="shared" si="2"/>
        <v>24</v>
      </c>
      <c r="F21" s="12">
        <f t="shared" si="2"/>
        <v>17095</v>
      </c>
      <c r="G21" s="12">
        <f t="shared" si="2"/>
        <v>35</v>
      </c>
      <c r="H21" s="12">
        <f t="shared" si="2"/>
        <v>23723</v>
      </c>
      <c r="I21" s="12">
        <f t="shared" si="2"/>
        <v>87</v>
      </c>
      <c r="J21" s="12">
        <f t="shared" si="2"/>
        <v>23796</v>
      </c>
      <c r="K21" s="12">
        <f t="shared" si="2"/>
        <v>81</v>
      </c>
      <c r="L21" s="12">
        <f t="shared" si="2"/>
        <v>26590</v>
      </c>
      <c r="M21" s="12">
        <f t="shared" si="2"/>
        <v>29</v>
      </c>
      <c r="N21" s="12">
        <f t="shared" si="2"/>
        <v>31194</v>
      </c>
      <c r="O21" s="12">
        <f t="shared" si="2"/>
        <v>65</v>
      </c>
      <c r="P21" s="12">
        <f t="shared" si="2"/>
        <v>39728</v>
      </c>
      <c r="Q21" s="12">
        <f t="shared" si="2"/>
        <v>62</v>
      </c>
      <c r="R21" s="12">
        <f t="shared" si="2"/>
        <v>33101</v>
      </c>
      <c r="S21" s="12">
        <f t="shared" si="2"/>
        <v>40</v>
      </c>
      <c r="T21" s="12">
        <f t="shared" si="2"/>
        <v>32288</v>
      </c>
      <c r="U21" s="12">
        <f t="shared" si="2"/>
        <v>79</v>
      </c>
      <c r="V21" s="12">
        <f t="shared" si="2"/>
        <v>30408</v>
      </c>
      <c r="W21" s="12">
        <f t="shared" si="2"/>
        <v>128</v>
      </c>
      <c r="X21" s="12">
        <f t="shared" si="2"/>
        <v>37737</v>
      </c>
      <c r="Y21" s="12">
        <f t="shared" si="2"/>
        <v>42</v>
      </c>
      <c r="Z21" s="16">
        <f>SUM(B21,D21,F21,H21,J21,L21,N21,P21,R21,T21,V21,X21)</f>
        <v>324139</v>
      </c>
      <c r="AA21" s="16">
        <f>SUM(C21,E21,G21,I21,K21,M21,O21,Q21,S21,U21,W21,Y21)</f>
        <v>685</v>
      </c>
    </row>
    <row r="22" spans="1:27" ht="19.5" customHeight="1" x14ac:dyDescent="0.25">
      <c r="A22" s="10" t="s">
        <v>33</v>
      </c>
      <c r="B22" s="40">
        <f>SUM(B21:C21)</f>
        <v>16029</v>
      </c>
      <c r="C22" s="41"/>
      <c r="D22" s="40">
        <f t="shared" ref="D22" si="3">SUM(D21:E21)</f>
        <v>12487</v>
      </c>
      <c r="E22" s="41"/>
      <c r="F22" s="40">
        <f t="shared" ref="F22" si="4">SUM(F21:G21)</f>
        <v>17130</v>
      </c>
      <c r="G22" s="41"/>
      <c r="H22" s="40">
        <f t="shared" ref="H22" si="5">SUM(H21:I21)</f>
        <v>23810</v>
      </c>
      <c r="I22" s="41"/>
      <c r="J22" s="40">
        <f t="shared" ref="J22" si="6">SUM(J21:K21)</f>
        <v>23877</v>
      </c>
      <c r="K22" s="41"/>
      <c r="L22" s="40">
        <f t="shared" ref="L22" si="7">SUM(L21:M21)</f>
        <v>26619</v>
      </c>
      <c r="M22" s="41"/>
      <c r="N22" s="40">
        <f t="shared" ref="N22" si="8">SUM(N21:O21)</f>
        <v>31259</v>
      </c>
      <c r="O22" s="41"/>
      <c r="P22" s="40">
        <f t="shared" ref="P22" si="9">SUM(P21:Q21)</f>
        <v>39790</v>
      </c>
      <c r="Q22" s="41"/>
      <c r="R22" s="40">
        <f t="shared" ref="R22" si="10">SUM(R21:S21)</f>
        <v>33141</v>
      </c>
      <c r="S22" s="41"/>
      <c r="T22" s="40">
        <f t="shared" ref="T22" si="11">SUM(T21:U21)</f>
        <v>32367</v>
      </c>
      <c r="U22" s="41"/>
      <c r="V22" s="40">
        <f t="shared" ref="V22" si="12">SUM(V21:W21)</f>
        <v>30536</v>
      </c>
      <c r="W22" s="41"/>
      <c r="X22" s="40">
        <f t="shared" ref="X22" si="13">SUM(X21:Y21)</f>
        <v>37779</v>
      </c>
      <c r="Y22" s="41"/>
      <c r="Z22" s="40">
        <f>SUM(Z21:AA21)</f>
        <v>324824</v>
      </c>
      <c r="AA22" s="41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B4:C4"/>
    <mergeCell ref="D4:E4"/>
    <mergeCell ref="F4:G4"/>
    <mergeCell ref="H4:I4"/>
    <mergeCell ref="J4:K4"/>
    <mergeCell ref="V4:W4"/>
    <mergeCell ref="X4:Y4"/>
    <mergeCell ref="Z4:AA4"/>
    <mergeCell ref="L4:M4"/>
    <mergeCell ref="N4:O4"/>
    <mergeCell ref="P4:Q4"/>
    <mergeCell ref="R4:S4"/>
    <mergeCell ref="T4:U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cp:lastPrinted>2021-11-18T13:08:27Z</cp:lastPrinted>
  <dcterms:created xsi:type="dcterms:W3CDTF">2021-11-18T11:11:47Z</dcterms:created>
  <dcterms:modified xsi:type="dcterms:W3CDTF">2026-01-14T14:06:22Z</dcterms:modified>
</cp:coreProperties>
</file>