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11235" tabRatio="911"/>
  </bookViews>
  <sheets>
    <sheet name="Table 1 2022" sheetId="2" r:id="rId1"/>
    <sheet name="Table 2 2022" sheetId="56" r:id="rId2"/>
    <sheet name="Table 3 2022" sheetId="3" r:id="rId3"/>
    <sheet name="Table 4 2022" sheetId="6" r:id="rId4"/>
    <sheet name="Table 5 2022" sheetId="5" r:id="rId5"/>
    <sheet name="Table 6 2022" sheetId="53" r:id="rId6"/>
    <sheet name="Analysis (AgeRoad)" sheetId="45" state="hidden" r:id="rId7"/>
    <sheet name="Analysis (AgeSex)" sheetId="46" state="hidden" r:id="rId8"/>
    <sheet name="Sheet2" sheetId="41" state="hidden" r:id="rId9"/>
    <sheet name="Table 5 (2)" sheetId="19" state="hidden" r:id="rId10"/>
    <sheet name="Table 5 1qtr" sheetId="20" state="hidden" r:id="rId11"/>
    <sheet name="Table 5 2qtr" sheetId="21" state="hidden" r:id="rId12"/>
    <sheet name="Table 5 3qtr" sheetId="22" state="hidden" r:id="rId13"/>
    <sheet name="Table 5 4qtr" sheetId="23" state="hidden" r:id="rId14"/>
    <sheet name="Table 6 (2)" sheetId="24" state="hidden" r:id="rId15"/>
    <sheet name="Table 6 1qtr" sheetId="25" state="hidden" r:id="rId16"/>
    <sheet name="Table 6 2qtr" sheetId="26" state="hidden" r:id="rId17"/>
    <sheet name="Table 6 3qtr" sheetId="27" state="hidden" r:id="rId18"/>
    <sheet name="Table 6 4qtr" sheetId="28" state="hidden" r:id="rId19"/>
  </sheets>
  <definedNames>
    <definedName name="_xlnm.Print_Area" localSheetId="6">'Analysis (AgeRoad)'!$A$1:$Z$104</definedName>
    <definedName name="_xlnm.Print_Area" localSheetId="7">'Analysis (AgeSex)'!$A$1:$X$107</definedName>
    <definedName name="_xlnm.Print_Area" localSheetId="0">'Table 1 2022'!$A$1:$L$77</definedName>
    <definedName name="_xlnm.Print_Area" localSheetId="1">'Table 2 2022'!$A$1:$H$80</definedName>
    <definedName name="_xlnm.Print_Area" localSheetId="2">'Table 3 2022'!$A$1:$Q$27</definedName>
    <definedName name="_xlnm.Print_Area" localSheetId="3">'Table 4 2022'!$A$1:$O$29</definedName>
    <definedName name="_xlnm.Print_Area" localSheetId="4">'Table 5 2022'!$A$1:$L$27</definedName>
    <definedName name="_xlnm.Print_Area" localSheetId="14">'Table 6 (2)'!$A$1:$Q$37</definedName>
    <definedName name="_xlnm.Print_Area" localSheetId="5">'Table 6 2022'!$A$1:$O$42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0" l="1"/>
  <c r="J39" i="20"/>
  <c r="K39" i="20"/>
  <c r="L39" i="20"/>
  <c r="H39" i="20"/>
  <c r="M11" i="20"/>
  <c r="M39" i="20" s="1"/>
  <c r="M13" i="20"/>
  <c r="M15" i="20"/>
  <c r="M17" i="20"/>
  <c r="M19" i="20"/>
  <c r="M21" i="20"/>
  <c r="M23" i="20"/>
  <c r="M25" i="20"/>
  <c r="M27" i="20"/>
  <c r="M29" i="20"/>
  <c r="M31" i="20"/>
  <c r="M33" i="20"/>
  <c r="M35" i="20"/>
  <c r="M37" i="20"/>
  <c r="M9" i="2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R36" i="19" l="1"/>
  <c r="R20" i="19"/>
  <c r="Q9" i="24"/>
  <c r="Q11" i="24"/>
  <c r="Q19" i="24"/>
  <c r="Q23" i="24"/>
  <c r="Q35" i="24"/>
  <c r="Q13" i="24"/>
  <c r="Q21" i="24"/>
  <c r="Q25" i="24"/>
  <c r="Q7" i="24"/>
  <c r="Q17" i="24"/>
  <c r="Q29" i="24"/>
  <c r="Q27" i="24"/>
  <c r="Q33" i="24"/>
  <c r="P37" i="24"/>
  <c r="R16" i="19"/>
  <c r="R24" i="19"/>
  <c r="R32" i="19"/>
  <c r="R10" i="19"/>
  <c r="O38" i="19"/>
  <c r="R26" i="19"/>
  <c r="R12" i="19"/>
  <c r="P38" i="19"/>
  <c r="R28" i="19"/>
  <c r="R22" i="19"/>
  <c r="M38" i="19"/>
  <c r="Q38" i="19"/>
  <c r="R18" i="19"/>
  <c r="R34" i="19"/>
  <c r="N38" i="19"/>
  <c r="R8" i="19"/>
  <c r="R14" i="19"/>
  <c r="R30" i="19"/>
  <c r="Q15" i="24"/>
  <c r="Q31" i="24"/>
  <c r="O37" i="24"/>
  <c r="Q37" i="24" l="1"/>
  <c r="R38" i="19"/>
</calcChain>
</file>

<file path=xl/sharedStrings.xml><?xml version="1.0" encoding="utf-8"?>
<sst xmlns="http://schemas.openxmlformats.org/spreadsheetml/2006/main" count="1323" uniqueCount="169">
  <si>
    <t>…</t>
  </si>
  <si>
    <t>(8)</t>
  </si>
  <si>
    <t>(6)</t>
  </si>
  <si>
    <t>(5)</t>
  </si>
  <si>
    <t>(4)</t>
  </si>
  <si>
    <t>(3)</t>
  </si>
  <si>
    <t>(2)</t>
  </si>
  <si>
    <t>(1)</t>
  </si>
  <si>
    <t>Total</t>
  </si>
  <si>
    <t>Non            Injury Accidents</t>
  </si>
  <si>
    <t>Accidents Involving Slight and Serious Injuries</t>
  </si>
  <si>
    <t>Fatal Accidents</t>
  </si>
  <si>
    <t>Total Reported Accidents</t>
  </si>
  <si>
    <t>Year</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</si>
  <si>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</si>
  <si>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</si>
  <si>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</si>
  <si>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</si>
  <si>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</si>
  <si>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</si>
  <si>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</si>
  <si>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</si>
  <si>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</si>
  <si>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</si>
  <si>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</si>
  <si>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</si>
  <si>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</si>
  <si>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</si>
  <si>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</si>
  <si>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</si>
  <si>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</si>
  <si>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(9)</t>
  </si>
  <si>
    <t>(10)</t>
  </si>
  <si>
    <t>(12)</t>
  </si>
  <si>
    <t>Sunday</t>
  </si>
  <si>
    <t>Monday</t>
  </si>
  <si>
    <t>Tuesday</t>
  </si>
  <si>
    <t>Wednesday</t>
  </si>
  <si>
    <t>Thursday</t>
  </si>
  <si>
    <t>Friday</t>
  </si>
  <si>
    <t>Saturday</t>
  </si>
  <si>
    <t>-</t>
  </si>
  <si>
    <t xml:space="preserve"> </t>
  </si>
  <si>
    <t>TABLE 4. NUMBER AND PERCENTAGE DISTRIBUTION OF FATAL ACCIDENTS</t>
  </si>
  <si>
    <t>Name of Roads</t>
  </si>
  <si>
    <t>A .M.</t>
  </si>
  <si>
    <t>P. M.</t>
  </si>
  <si>
    <t>Unknown</t>
  </si>
  <si>
    <t>Percentage      Distribution</t>
  </si>
  <si>
    <t>12.01-3.00</t>
  </si>
  <si>
    <t>9.01-12.00</t>
  </si>
  <si>
    <t>(11)</t>
  </si>
  <si>
    <t>Eastern Main Road</t>
  </si>
  <si>
    <t>Priority Bus Route</t>
  </si>
  <si>
    <t>Southern Main Road</t>
  </si>
  <si>
    <t>Uriah Butler Highway</t>
  </si>
  <si>
    <t>Sir Solomon Hochoy Highway</t>
  </si>
  <si>
    <t>Claude Noel Highway</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</si>
  <si>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</si>
  <si>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</si>
  <si>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</si>
  <si>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</si>
  <si>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</si>
  <si>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</si>
  <si>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</si>
  <si>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</si>
  <si>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</si>
  <si>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</si>
  <si>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</si>
  <si>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</si>
  <si>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</si>
  <si>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</si>
  <si>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</si>
  <si>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</si>
  <si>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</si>
  <si>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</si>
  <si>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</si>
  <si>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</si>
  <si>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</si>
  <si>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</si>
  <si>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</si>
  <si>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</si>
  <si>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</si>
  <si>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</si>
  <si>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</si>
  <si>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</si>
  <si>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</si>
  <si>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</si>
  <si>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</si>
  <si>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</si>
  <si>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12:01 - 3:00 a.m</t>
  </si>
  <si>
    <t>12:01 - 3:00 p.m</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</si>
  <si>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</si>
  <si>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</si>
  <si>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</si>
  <si>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</si>
  <si>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</si>
  <si>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</si>
  <si>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</si>
  <si>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</si>
  <si>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</si>
  <si>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</si>
  <si>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</si>
  <si>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</si>
  <si>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</si>
  <si>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</si>
  <si>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</si>
  <si>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</si>
  <si>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</si>
  <si>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</si>
  <si>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</si>
  <si>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</si>
  <si>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</si>
  <si>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</si>
  <si>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</si>
  <si>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</si>
  <si>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</si>
  <si>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</si>
  <si>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</si>
  <si>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</si>
  <si>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</si>
  <si>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</si>
  <si>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</si>
  <si>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</si>
  <si>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</si>
  <si>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</si>
  <si>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</si>
  <si>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</si>
  <si>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</si>
  <si>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</si>
  <si>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</si>
  <si>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</si>
  <si>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</si>
  <si>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</si>
  <si>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</si>
  <si>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</si>
  <si>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</si>
  <si>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</si>
  <si>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</si>
  <si>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</si>
  <si>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</si>
  <si>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</si>
  <si>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</si>
  <si>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</si>
  <si>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</si>
  <si>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</si>
  <si>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</si>
  <si>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</si>
  <si>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</si>
  <si>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</si>
  <si>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</si>
  <si>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</si>
  <si>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</si>
  <si>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TABLE 6. FATALITIES BY AGE GROUP,</t>
  </si>
  <si>
    <t>TABLE 5. FATAL TRAFFIC ACCIDENTS BY TIME OF DAY AND DAY OF WEEK</t>
  </si>
  <si>
    <t>January-March 2016</t>
  </si>
  <si>
    <t>1st Quarter 2016</t>
  </si>
  <si>
    <t>*From 2017 onwards, data on individual persons injured is not captured by CAPA</t>
  </si>
  <si>
    <t>2018-2022</t>
  </si>
  <si>
    <t xml:space="preserve"> 2018-2022</t>
  </si>
  <si>
    <t>2021-2022</t>
  </si>
  <si>
    <t>January - December 2022</t>
  </si>
  <si>
    <t>January-December 2022</t>
  </si>
  <si>
    <t xml:space="preserve">TABLE 1. REPORTED ACCIDENTS, FATAL ACCIDENTS, ACCIDENTS </t>
  </si>
  <si>
    <t>INVOLVING SLIGHT AND SERIOUS INJURIES</t>
  </si>
  <si>
    <t xml:space="preserve"> SLIGHT AND SERIOUS INJURIES AND FATALITIES</t>
  </si>
  <si>
    <t>Churchill Roosevelt Highway</t>
  </si>
  <si>
    <t>Time of Day</t>
  </si>
  <si>
    <t>*Covid 19 Public Health restrictions in effect from March 2020-February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</si>
</sst>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 ##0"/>
    <numFmt numFmtId="166" formatCode="0.0"/>
    <numFmt numFmtId="167" formatCode="0\ 000"/>
    <numFmt numFmtId="168" formatCode="00\ 000"/>
    <numFmt numFmtId="169" formatCode="0.0%"/>
  </numFmts>
  <fonts count="30"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0"/>
      <name val="Arial"/>
      <family val="2"/>
    </font>
    <font>
      <sz val="14"/>
      <name val="Arial"/>
      <family val="2"/>
    </font>
    <font>
      <sz val="24"/>
      <name val="Arial"/>
      <family val="2"/>
    </font>
    <font>
      <sz val="24"/>
      <color theme="1"/>
      <name val="Arial"/>
      <family val="2"/>
    </font>
    <font>
      <b/>
      <sz val="11"/>
      <color indexed="8"/>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36"/>
      <name val="Arial"/>
      <family val="2"/>
    </font>
    <font>
      <b/>
      <sz val="40"/>
      <name val="Arial"/>
      <family val="2"/>
    </font>
    <font>
      <sz val="16"/>
      <name val="Arial"/>
      <family val="2"/>
    </font>
    <font>
      <i/>
      <sz val="18"/>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5" fillId="0" borderId="0" applyFont="0" applyFill="0" applyBorder="0" applyAlignment="0" applyProtection="0"/>
  </cellStyleXfs>
  <cellXfs count="364">
    <xf numFmtId="0" fontId="0" fillId="0" borderId="0" xfId="0"/>
    <xf numFmtId="0" fontId="1" fillId="0" borderId="0" xfId="1"/>
    <xf numFmtId="0" fontId="2" fillId="0" borderId="0" xfId="1" applyFont="1" applyFill="1" applyBorder="1" applyAlignment="1">
      <alignment horizontal="center"/>
    </xf>
    <xf numFmtId="0" fontId="1" fillId="0" borderId="0" xfId="1" applyBorder="1"/>
    <xf numFmtId="0" fontId="2" fillId="0" borderId="0" xfId="1" applyFont="1" applyBorder="1"/>
    <xf numFmtId="0" fontId="2" fillId="0" borderId="3" xfId="1" quotePrefix="1" applyFont="1" applyBorder="1" applyAlignment="1">
      <alignment horizontal="center"/>
    </xf>
    <xf numFmtId="0" fontId="2" fillId="0" borderId="2" xfId="1" quotePrefix="1" applyFont="1" applyBorder="1" applyAlignment="1">
      <alignment horizontal="center"/>
    </xf>
    <xf numFmtId="0" fontId="2" fillId="0" borderId="0" xfId="1" quotePrefix="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0" fontId="2" fillId="0" borderId="1" xfId="1" applyFont="1" applyBorder="1" applyAlignment="1">
      <alignment horizontal="center"/>
    </xf>
    <xf numFmtId="0" fontId="2" fillId="0" borderId="7"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0" fontId="2" fillId="0" borderId="0" xfId="1" applyFont="1" applyBorder="1" applyAlignment="1">
      <alignment horizontal="left"/>
    </xf>
    <xf numFmtId="0" fontId="1" fillId="0" borderId="0" xfId="1" applyAlignment="1">
      <alignment horizontal="center"/>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0" fontId="2" fillId="0" borderId="0" xfId="3"/>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Fill="1"/>
    <xf numFmtId="0" fontId="6" fillId="0" borderId="0" xfId="1" applyFont="1" applyFill="1"/>
    <xf numFmtId="0" fontId="6" fillId="0" borderId="0" xfId="1" applyFont="1" applyBorder="1" applyAlignment="1">
      <alignment horizontal="center"/>
    </xf>
    <xf numFmtId="0" fontId="6" fillId="0" borderId="10" xfId="1" applyFont="1" applyBorder="1"/>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0" fontId="1" fillId="0" borderId="0" xfId="1" applyFont="1" applyFill="1" applyBorder="1"/>
    <xf numFmtId="165" fontId="1" fillId="0" borderId="0" xfId="1" applyNumberFormat="1" applyFont="1" applyFill="1"/>
    <xf numFmtId="166" fontId="1" fillId="0" borderId="0" xfId="1" applyNumberFormat="1" applyFont="1" applyFill="1"/>
    <xf numFmtId="2" fontId="1" fillId="0" borderId="0" xfId="1" applyNumberFormat="1" applyFont="1" applyFill="1"/>
    <xf numFmtId="0" fontId="1" fillId="0" borderId="0" xfId="1" applyFont="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165" fontId="17" fillId="0" borderId="0" xfId="1" applyNumberFormat="1" applyFont="1" applyBorder="1" applyAlignment="1">
      <alignment horizontal="right"/>
    </xf>
    <xf numFmtId="0" fontId="17" fillId="0" borderId="0" xfId="1" applyFont="1" applyFill="1" applyBorder="1" applyAlignment="1"/>
    <xf numFmtId="0" fontId="15" fillId="3" borderId="1" xfId="1" applyFont="1" applyFill="1" applyBorder="1"/>
    <xf numFmtId="0" fontId="15" fillId="3" borderId="0" xfId="1" applyFont="1" applyFill="1" applyBorder="1"/>
    <xf numFmtId="2" fontId="15" fillId="3" borderId="0" xfId="1" applyNumberFormat="1" applyFont="1" applyFill="1" applyBorder="1"/>
    <xf numFmtId="0" fontId="15" fillId="0" borderId="8" xfId="1" quotePrefix="1" applyFont="1" applyBorder="1" applyAlignment="1">
      <alignment horizontal="center"/>
    </xf>
    <xf numFmtId="0" fontId="15" fillId="0" borderId="3" xfId="1" quotePrefix="1" applyFont="1" applyBorder="1" applyAlignment="1">
      <alignment horizontal="center"/>
    </xf>
    <xf numFmtId="0" fontId="15" fillId="3" borderId="1" xfId="1" applyNumberFormat="1" applyFont="1" applyFill="1" applyBorder="1" applyAlignment="1"/>
    <xf numFmtId="0" fontId="15" fillId="3" borderId="0" xfId="1" quotePrefix="1" applyFont="1" applyFill="1" applyBorder="1" applyAlignment="1">
      <alignment horizontal="center"/>
    </xf>
    <xf numFmtId="2" fontId="15" fillId="3" borderId="0" xfId="1" quotePrefix="1" applyNumberFormat="1" applyFont="1" applyFill="1" applyBorder="1" applyAlignment="1">
      <alignment horizontal="center"/>
    </xf>
    <xf numFmtId="0" fontId="15" fillId="3" borderId="0" xfId="1" applyFont="1" applyFill="1" applyBorder="1" applyAlignment="1">
      <alignment horizontal="left"/>
    </xf>
    <xf numFmtId="0" fontId="15" fillId="3" borderId="0" xfId="1" applyFont="1" applyFill="1" applyBorder="1" applyAlignment="1">
      <alignment horizontal="center"/>
    </xf>
    <xf numFmtId="0" fontId="15" fillId="0" borderId="8" xfId="1" applyFont="1" applyBorder="1" applyAlignment="1">
      <alignment horizontal="center"/>
    </xf>
    <xf numFmtId="0" fontId="19" fillId="0" borderId="8" xfId="1" applyFont="1" applyBorder="1" applyAlignment="1">
      <alignment horizontal="center"/>
    </xf>
    <xf numFmtId="2" fontId="15" fillId="3" borderId="0" xfId="1" applyNumberFormat="1" applyFont="1" applyFill="1" applyBorder="1" applyAlignment="1">
      <alignment horizontal="center"/>
    </xf>
    <xf numFmtId="0" fontId="15" fillId="3" borderId="0" xfId="1" applyFont="1" applyFill="1" applyBorder="1" applyAlignment="1"/>
    <xf numFmtId="2" fontId="15" fillId="3" borderId="0" xfId="1" applyNumberFormat="1" applyFont="1" applyFill="1" applyBorder="1" applyAlignment="1"/>
    <xf numFmtId="0" fontId="15" fillId="3" borderId="0" xfId="1" quotePrefix="1" applyFont="1" applyFill="1" applyBorder="1" applyAlignment="1"/>
    <xf numFmtId="0" fontId="15" fillId="3" borderId="1" xfId="1" applyFont="1" applyFill="1" applyBorder="1" applyAlignment="1">
      <alignment horizontal="right"/>
    </xf>
    <xf numFmtId="0" fontId="19" fillId="3" borderId="4" xfId="1" applyFont="1" applyFill="1" applyBorder="1" applyAlignment="1">
      <alignment horizontal="left" indent="2"/>
    </xf>
    <xf numFmtId="0" fontId="19" fillId="3" borderId="7" xfId="1" applyFont="1" applyFill="1" applyBorder="1" applyAlignment="1">
      <alignment horizontal="center" vertical="center"/>
    </xf>
    <xf numFmtId="2" fontId="19" fillId="3" borderId="7" xfId="1" applyNumberFormat="1" applyFont="1" applyFill="1" applyBorder="1" applyAlignment="1">
      <alignment horizontal="center" vertical="center"/>
    </xf>
    <xf numFmtId="0" fontId="15" fillId="3" borderId="7" xfId="1" applyFont="1" applyFill="1" applyBorder="1" applyAlignment="1">
      <alignment horizontal="center"/>
    </xf>
    <xf numFmtId="0" fontId="19" fillId="0" borderId="4" xfId="1" applyFont="1" applyBorder="1" applyAlignment="1">
      <alignment horizontal="center"/>
    </xf>
    <xf numFmtId="0" fontId="19"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0" fontId="13" fillId="3" borderId="1" xfId="1" applyFont="1" applyFill="1" applyBorder="1" applyAlignment="1">
      <alignment horizontal="center"/>
    </xf>
    <xf numFmtId="0" fontId="13" fillId="3" borderId="0" xfId="1" applyFont="1" applyFill="1" applyBorder="1" applyAlignment="1">
      <alignment horizontal="center"/>
    </xf>
    <xf numFmtId="0" fontId="13" fillId="3" borderId="0" xfId="1" applyFont="1" applyFill="1" applyBorder="1"/>
    <xf numFmtId="0" fontId="13" fillId="3" borderId="9" xfId="1" applyFont="1" applyFill="1" applyBorder="1"/>
    <xf numFmtId="0" fontId="13" fillId="0" borderId="8" xfId="1" quotePrefix="1" applyFont="1" applyFill="1" applyBorder="1" applyAlignment="1">
      <alignment horizontal="center"/>
    </xf>
    <xf numFmtId="0" fontId="13" fillId="3" borderId="9" xfId="1" applyFont="1" applyFill="1" applyBorder="1" applyAlignment="1">
      <alignment horizontal="center"/>
    </xf>
    <xf numFmtId="0" fontId="13" fillId="0" borderId="8" xfId="1" applyFont="1" applyFill="1" applyBorder="1" applyAlignment="1">
      <alignment horizontal="right"/>
    </xf>
    <xf numFmtId="0" fontId="21" fillId="0" borderId="8" xfId="1" applyFont="1" applyFill="1" applyBorder="1" applyAlignment="1">
      <alignment horizontal="right"/>
    </xf>
    <xf numFmtId="0" fontId="13" fillId="3" borderId="7" xfId="1" applyFont="1" applyFill="1" applyBorder="1" applyAlignment="1">
      <alignment horizontal="center"/>
    </xf>
    <xf numFmtId="0" fontId="13" fillId="3" borderId="6" xfId="1" applyFont="1" applyFill="1" applyBorder="1" applyAlignment="1">
      <alignment horizontal="center"/>
    </xf>
    <xf numFmtId="0" fontId="13" fillId="0" borderId="5" xfId="1" applyFont="1" applyFill="1" applyBorder="1" applyAlignment="1">
      <alignment horizontal="right"/>
    </xf>
    <xf numFmtId="0" fontId="21" fillId="0" borderId="5" xfId="1" applyFont="1" applyFill="1" applyBorder="1" applyAlignment="1">
      <alignment horizontal="right"/>
    </xf>
    <xf numFmtId="0" fontId="13" fillId="3" borderId="1" xfId="1" applyFont="1" applyFill="1" applyBorder="1" applyAlignment="1">
      <alignment horizontal="left"/>
    </xf>
    <xf numFmtId="0" fontId="26" fillId="0" borderId="3" xfId="4" quotePrefix="1" applyFont="1" applyBorder="1" applyAlignment="1">
      <alignment horizontal="center"/>
    </xf>
    <xf numFmtId="0" fontId="26" fillId="0" borderId="11" xfId="4" quotePrefix="1" applyFont="1" applyBorder="1" applyAlignment="1">
      <alignment horizontal="center"/>
    </xf>
    <xf numFmtId="0" fontId="26" fillId="0" borderId="8" xfId="4" quotePrefix="1" applyFont="1" applyBorder="1" applyAlignment="1">
      <alignment horizontal="center"/>
    </xf>
    <xf numFmtId="0" fontId="26" fillId="0" borderId="8" xfId="4" quotePrefix="1" applyFont="1" applyBorder="1" applyAlignment="1"/>
    <xf numFmtId="0" fontId="26" fillId="0" borderId="9" xfId="4" quotePrefix="1" applyFont="1" applyBorder="1" applyAlignment="1"/>
    <xf numFmtId="0" fontId="26" fillId="3" borderId="1" xfId="4" quotePrefix="1" applyFont="1" applyFill="1" applyBorder="1" applyAlignment="1"/>
    <xf numFmtId="0" fontId="26" fillId="3" borderId="0" xfId="4" quotePrefix="1" applyFont="1" applyFill="1" applyBorder="1" applyAlignment="1"/>
    <xf numFmtId="0" fontId="26" fillId="0" borderId="8" xfId="4" applyFont="1" applyBorder="1" applyAlignment="1">
      <alignment horizontal="center"/>
    </xf>
    <xf numFmtId="0" fontId="24" fillId="0" borderId="8" xfId="4" applyFont="1" applyBorder="1" applyAlignment="1"/>
    <xf numFmtId="0" fontId="24" fillId="0" borderId="9" xfId="4" applyFont="1" applyBorder="1" applyAlignment="1"/>
    <xf numFmtId="0" fontId="26" fillId="3" borderId="1" xfId="4" applyFont="1" applyFill="1" applyBorder="1" applyAlignment="1"/>
    <xf numFmtId="0" fontId="26" fillId="3" borderId="0" xfId="4" applyFont="1" applyFill="1" applyBorder="1" applyAlignment="1"/>
    <xf numFmtId="0" fontId="26" fillId="0" borderId="8" xfId="4" applyFont="1" applyBorder="1" applyAlignment="1"/>
    <xf numFmtId="0" fontId="26" fillId="0" borderId="9" xfId="4" applyFont="1" applyBorder="1" applyAlignment="1"/>
    <xf numFmtId="0" fontId="24" fillId="3" borderId="4" xfId="4" applyFont="1" applyFill="1" applyBorder="1" applyAlignment="1"/>
    <xf numFmtId="0" fontId="24" fillId="3" borderId="7" xfId="4" applyFont="1" applyFill="1" applyBorder="1" applyAlignment="1"/>
    <xf numFmtId="0" fontId="26" fillId="3" borderId="7" xfId="4" quotePrefix="1" applyFont="1" applyFill="1" applyBorder="1" applyAlignment="1"/>
    <xf numFmtId="0" fontId="24" fillId="0" borderId="5" xfId="4" applyFont="1" applyFill="1" applyBorder="1" applyAlignment="1">
      <alignment horizontal="center"/>
    </xf>
    <xf numFmtId="0" fontId="24" fillId="0" borderId="5" xfId="4" applyFont="1" applyBorder="1" applyAlignment="1"/>
    <xf numFmtId="0" fontId="24" fillId="0" borderId="6" xfId="4" applyFont="1" applyBorder="1" applyAlignment="1"/>
    <xf numFmtId="169" fontId="1" fillId="0" borderId="0" xfId="5" applyNumberFormat="1" applyFont="1"/>
    <xf numFmtId="0" fontId="23" fillId="0" borderId="0" xfId="4" applyFont="1"/>
    <xf numFmtId="0" fontId="24" fillId="0" borderId="0" xfId="4" applyFont="1" applyFill="1" applyBorder="1" applyAlignment="1">
      <alignment horizontal="center"/>
    </xf>
    <xf numFmtId="0" fontId="24" fillId="0" borderId="0" xfId="4" applyFont="1" applyFill="1" applyBorder="1" applyAlignment="1"/>
    <xf numFmtId="0" fontId="26"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0" fillId="0" borderId="0" xfId="1" applyNumberFormat="1" applyFont="1" applyFill="1"/>
    <xf numFmtId="166" fontId="20" fillId="0" borderId="0" xfId="1" applyNumberFormat="1" applyFont="1" applyFill="1"/>
    <xf numFmtId="0" fontId="13" fillId="3" borderId="4" xfId="1" applyFont="1" applyFill="1" applyBorder="1" applyAlignment="1">
      <alignment horizontal="left"/>
    </xf>
    <xf numFmtId="0" fontId="15" fillId="3" borderId="1" xfId="0" applyFont="1" applyFill="1" applyBorder="1" applyAlignment="1">
      <alignment horizontal="center"/>
    </xf>
    <xf numFmtId="0" fontId="15" fillId="3" borderId="10" xfId="0" applyFont="1" applyFill="1" applyBorder="1"/>
    <xf numFmtId="0" fontId="15" fillId="3" borderId="0" xfId="0" applyFont="1" applyFill="1" applyBorder="1"/>
    <xf numFmtId="0" fontId="15" fillId="3" borderId="9" xfId="0" applyFont="1" applyFill="1" applyBorder="1"/>
    <xf numFmtId="0" fontId="15" fillId="0" borderId="3" xfId="0" quotePrefix="1" applyFont="1" applyBorder="1" applyAlignment="1">
      <alignment horizontal="center"/>
    </xf>
    <xf numFmtId="0" fontId="15" fillId="0" borderId="11" xfId="0" quotePrefix="1" applyFont="1" applyBorder="1" applyAlignment="1">
      <alignment horizontal="center"/>
    </xf>
    <xf numFmtId="0" fontId="15" fillId="3" borderId="1" xfId="0" applyFont="1" applyFill="1" applyBorder="1" applyAlignment="1">
      <alignment horizontal="left"/>
    </xf>
    <xf numFmtId="0" fontId="15" fillId="0" borderId="8" xfId="0" applyFont="1" applyBorder="1" applyAlignment="1">
      <alignment horizontal="center"/>
    </xf>
    <xf numFmtId="0" fontId="15" fillId="0" borderId="9" xfId="0" applyFont="1" applyBorder="1" applyAlignment="1">
      <alignment horizontal="center"/>
    </xf>
    <xf numFmtId="0" fontId="15" fillId="3" borderId="1" xfId="0" applyFont="1" applyFill="1" applyBorder="1" applyAlignment="1">
      <alignment horizontal="left" wrapText="1"/>
    </xf>
    <xf numFmtId="0" fontId="15" fillId="3" borderId="0" xfId="0" applyFont="1" applyFill="1" applyBorder="1" applyAlignment="1">
      <alignment horizontal="center"/>
    </xf>
    <xf numFmtId="0" fontId="15" fillId="3" borderId="9" xfId="0" applyFont="1" applyFill="1" applyBorder="1" applyAlignment="1">
      <alignment horizontal="center"/>
    </xf>
    <xf numFmtId="166" fontId="15" fillId="0" borderId="8" xfId="0" applyNumberFormat="1" applyFont="1" applyBorder="1" applyAlignment="1">
      <alignment horizontal="center"/>
    </xf>
    <xf numFmtId="0" fontId="15" fillId="3" borderId="1" xfId="0" applyFont="1" applyFill="1" applyBorder="1" applyAlignment="1">
      <alignment horizontal="left" vertical="center" wrapText="1"/>
    </xf>
    <xf numFmtId="0" fontId="19" fillId="3" borderId="4" xfId="0" applyFont="1" applyFill="1" applyBorder="1" applyAlignment="1">
      <alignment wrapText="1"/>
    </xf>
    <xf numFmtId="0" fontId="19" fillId="3" borderId="7" xfId="0" applyFont="1" applyFill="1" applyBorder="1" applyAlignment="1">
      <alignment horizontal="center"/>
    </xf>
    <xf numFmtId="0" fontId="19" fillId="3" borderId="6" xfId="0" applyFont="1" applyFill="1" applyBorder="1" applyAlignment="1">
      <alignment horizontal="center"/>
    </xf>
    <xf numFmtId="0" fontId="19" fillId="0" borderId="5" xfId="0" applyFont="1" applyBorder="1" applyAlignment="1">
      <alignment horizontal="center"/>
    </xf>
    <xf numFmtId="166" fontId="19" fillId="0" borderId="5" xfId="0" applyNumberFormat="1" applyFont="1" applyBorder="1" applyAlignment="1">
      <alignment horizontal="center"/>
    </xf>
    <xf numFmtId="0" fontId="26" fillId="0" borderId="3" xfId="4" quotePrefix="1" applyFont="1" applyFill="1" applyBorder="1" applyAlignment="1">
      <alignment horizontal="center"/>
    </xf>
    <xf numFmtId="0" fontId="26" fillId="0" borderId="8" xfId="4" quotePrefix="1" applyFont="1" applyFill="1" applyBorder="1" applyAlignment="1">
      <alignment horizontal="center"/>
    </xf>
    <xf numFmtId="0" fontId="26" fillId="0" borderId="8" xfId="4" applyFont="1" applyFill="1" applyBorder="1" applyAlignment="1">
      <alignment horizontal="center"/>
    </xf>
    <xf numFmtId="0" fontId="26" fillId="0" borderId="8" xfId="4" applyFont="1" applyFill="1" applyBorder="1"/>
    <xf numFmtId="0" fontId="15" fillId="0" borderId="8" xfId="0" applyFont="1" applyFill="1" applyBorder="1" applyAlignment="1">
      <alignment horizontal="center"/>
    </xf>
    <xf numFmtId="0" fontId="19" fillId="0" borderId="5" xfId="0" applyFont="1" applyFill="1" applyBorder="1" applyAlignment="1">
      <alignment horizontal="center"/>
    </xf>
    <xf numFmtId="0" fontId="19" fillId="0" borderId="8" xfId="1" applyFont="1" applyFill="1" applyBorder="1" applyAlignment="1">
      <alignment horizontal="center"/>
    </xf>
    <xf numFmtId="0" fontId="12" fillId="0" borderId="2" xfId="1" quotePrefix="1" applyFont="1" applyFill="1" applyBorder="1" applyAlignment="1">
      <alignment horizontal="center"/>
    </xf>
    <xf numFmtId="0" fontId="1" fillId="0" borderId="1" xfId="1" applyFont="1" applyFill="1" applyBorder="1"/>
    <xf numFmtId="0" fontId="3" fillId="0" borderId="1" xfId="1" applyFont="1" applyFill="1" applyBorder="1"/>
    <xf numFmtId="0" fontId="11" fillId="0" borderId="0" xfId="1" applyFont="1" applyFill="1" applyAlignment="1">
      <alignment vertical="center" wrapText="1"/>
    </xf>
    <xf numFmtId="0" fontId="11" fillId="0" borderId="0" xfId="1" applyFont="1" applyFill="1" applyBorder="1" applyAlignment="1">
      <alignment vertical="top" wrapText="1"/>
    </xf>
    <xf numFmtId="0" fontId="20" fillId="0" borderId="0" xfId="1" applyFont="1" applyFill="1" applyBorder="1" applyAlignment="1"/>
    <xf numFmtId="0" fontId="20" fillId="0" borderId="0" xfId="1" applyFont="1" applyFill="1" applyAlignment="1"/>
    <xf numFmtId="166" fontId="20" fillId="0" borderId="0" xfId="1" applyNumberFormat="1" applyFont="1" applyFill="1" applyAlignment="1"/>
    <xf numFmtId="0" fontId="12" fillId="5" borderId="12" xfId="1" applyFont="1" applyFill="1" applyBorder="1" applyAlignment="1">
      <alignment horizontal="center" vertical="center"/>
    </xf>
    <xf numFmtId="16" fontId="15" fillId="5" borderId="12" xfId="0" applyNumberFormat="1"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6" fillId="5" borderId="12" xfId="4" applyFont="1" applyFill="1" applyBorder="1" applyAlignment="1">
      <alignment horizontal="center" vertical="center" wrapText="1"/>
    </xf>
    <xf numFmtId="0" fontId="26" fillId="5" borderId="9" xfId="4" applyFont="1" applyFill="1" applyBorder="1" applyAlignment="1">
      <alignment horizontal="center" vertical="center" wrapText="1"/>
    </xf>
    <xf numFmtId="0" fontId="26" fillId="5" borderId="9" xfId="4" applyFont="1" applyFill="1" applyBorder="1" applyAlignment="1">
      <alignment horizontal="center" vertical="center"/>
    </xf>
    <xf numFmtId="0" fontId="26" fillId="5" borderId="8" xfId="4" applyFont="1" applyFill="1" applyBorder="1" applyAlignment="1">
      <alignment horizontal="center" vertical="center" wrapText="1"/>
    </xf>
    <xf numFmtId="0" fontId="26" fillId="5" borderId="8" xfId="4" applyFont="1" applyFill="1" applyBorder="1" applyAlignment="1">
      <alignment horizontal="center" vertical="center"/>
    </xf>
    <xf numFmtId="0" fontId="26" fillId="5" borderId="4" xfId="4" applyFont="1" applyFill="1" applyBorder="1" applyAlignment="1">
      <alignment horizontal="center" vertical="center" wrapText="1"/>
    </xf>
    <xf numFmtId="0" fontId="20" fillId="0" borderId="0" xfId="1" applyFont="1" applyFill="1" applyBorder="1" applyAlignment="1">
      <alignment horizontal="right"/>
    </xf>
    <xf numFmtId="0" fontId="29" fillId="0" borderId="0" xfId="1" applyFont="1" applyFill="1" applyAlignment="1">
      <alignment horizontal="right"/>
    </xf>
    <xf numFmtId="165" fontId="12" fillId="0" borderId="8" xfId="1" applyNumberFormat="1" applyFont="1" applyFill="1" applyBorder="1" applyAlignment="1">
      <alignment horizontal="center"/>
    </xf>
    <xf numFmtId="0" fontId="11" fillId="3" borderId="4" xfId="1" applyFont="1" applyFill="1" applyBorder="1"/>
    <xf numFmtId="165" fontId="11" fillId="0" borderId="5" xfId="1" applyNumberFormat="1" applyFont="1" applyFill="1" applyBorder="1" applyAlignment="1">
      <alignment horizontal="center"/>
    </xf>
    <xf numFmtId="0" fontId="12" fillId="0" borderId="8" xfId="1" applyFont="1" applyFill="1" applyBorder="1" applyAlignment="1">
      <alignment horizontal="center"/>
    </xf>
    <xf numFmtId="0" fontId="13" fillId="0" borderId="0" xfId="1" applyFont="1" applyFill="1" applyAlignment="1"/>
    <xf numFmtId="0" fontId="11" fillId="0" borderId="0" xfId="1" applyFont="1" applyFill="1" applyAlignment="1">
      <alignment vertical="center"/>
    </xf>
    <xf numFmtId="0" fontId="11" fillId="0" borderId="0" xfId="1" applyFont="1" applyFill="1" applyBorder="1" applyAlignment="1">
      <alignment vertical="center"/>
    </xf>
    <xf numFmtId="0" fontId="11" fillId="0" borderId="0" xfId="1" applyFont="1" applyFill="1" applyBorder="1" applyAlignment="1"/>
    <xf numFmtId="0" fontId="20" fillId="0" borderId="10" xfId="1" applyFont="1" applyFill="1" applyBorder="1" applyAlignment="1">
      <alignment horizontal="right"/>
    </xf>
    <xf numFmtId="0" fontId="20" fillId="0" borderId="0" xfId="1" applyFont="1" applyFill="1" applyAlignment="1">
      <alignment horizontal="right"/>
    </xf>
    <xf numFmtId="166" fontId="20" fillId="0" borderId="0" xfId="1" applyNumberFormat="1" applyFont="1" applyFill="1" applyAlignment="1">
      <alignment horizontal="right"/>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1" fillId="0" borderId="0" xfId="1" applyFont="1" applyFill="1" applyAlignment="1">
      <alignment horizontal="center" vertical="center" wrapText="1"/>
    </xf>
    <xf numFmtId="0" fontId="11" fillId="0" borderId="0" xfId="1" applyFont="1" applyFill="1" applyBorder="1" applyAlignment="1">
      <alignment horizontal="center" vertical="top" wrapText="1"/>
    </xf>
    <xf numFmtId="0" fontId="14" fillId="0" borderId="10" xfId="0" applyFont="1" applyFill="1" applyBorder="1" applyAlignment="1">
      <alignment horizontal="right"/>
    </xf>
    <xf numFmtId="0" fontId="28"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13" fillId="5" borderId="10" xfId="1" applyFont="1" applyFill="1" applyBorder="1" applyAlignment="1">
      <alignment horizontal="center" vertical="center" wrapText="1"/>
    </xf>
    <xf numFmtId="0" fontId="13" fillId="5" borderId="1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0"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3" fillId="0" borderId="0" xfId="1" applyFont="1" applyFill="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165" fontId="12" fillId="0" borderId="8" xfId="1" applyNumberFormat="1" applyFont="1" applyFill="1" applyBorder="1" applyAlignment="1">
      <alignment horizontal="center"/>
    </xf>
    <xf numFmtId="165" fontId="11" fillId="0" borderId="5" xfId="1" applyNumberFormat="1" applyFont="1" applyFill="1" applyBorder="1" applyAlignment="1">
      <alignment horizontal="center"/>
    </xf>
    <xf numFmtId="0" fontId="12" fillId="0" borderId="8" xfId="1" applyFont="1" applyFill="1" applyBorder="1" applyAlignment="1">
      <alignment horizontal="center"/>
    </xf>
    <xf numFmtId="0" fontId="12" fillId="5" borderId="13" xfId="1" applyFont="1" applyFill="1" applyBorder="1" applyAlignment="1">
      <alignment horizontal="center" vertical="center"/>
    </xf>
    <xf numFmtId="0" fontId="12" fillId="5" borderId="15" xfId="1" applyFont="1" applyFill="1" applyBorder="1" applyAlignment="1">
      <alignment horizontal="center" vertical="center"/>
    </xf>
    <xf numFmtId="0" fontId="12" fillId="0" borderId="3" xfId="1" quotePrefix="1" applyFont="1" applyFill="1" applyBorder="1" applyAlignment="1">
      <alignment horizontal="center"/>
    </xf>
    <xf numFmtId="0" fontId="12" fillId="0" borderId="0" xfId="1" applyFont="1" applyFill="1" applyAlignment="1">
      <alignment horizontal="right"/>
    </xf>
    <xf numFmtId="0" fontId="18" fillId="0" borderId="0" xfId="1" applyFont="1" applyFill="1" applyAlignment="1">
      <alignment horizontal="center" vertical="center"/>
    </xf>
    <xf numFmtId="0" fontId="18" fillId="0" borderId="0" xfId="1" applyFont="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2"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7" xfId="1" applyFont="1" applyFill="1" applyBorder="1" applyAlignment="1">
      <alignment horizontal="center" vertical="center"/>
    </xf>
    <xf numFmtId="0" fontId="18" fillId="0" borderId="0" xfId="1" applyFont="1" applyFill="1" applyAlignment="1">
      <alignment horizontal="center"/>
    </xf>
    <xf numFmtId="0" fontId="15" fillId="5" borderId="3" xfId="1" applyFont="1" applyFill="1" applyBorder="1" applyAlignment="1">
      <alignment horizontal="center" vertical="center"/>
    </xf>
    <xf numFmtId="0" fontId="15" fillId="5" borderId="5" xfId="1" applyFont="1" applyFill="1" applyBorder="1" applyAlignment="1">
      <alignment horizontal="center" vertical="center"/>
    </xf>
    <xf numFmtId="164" fontId="15" fillId="5" borderId="3" xfId="2" applyFont="1" applyFill="1" applyBorder="1" applyAlignment="1">
      <alignment horizontal="center" vertical="center"/>
    </xf>
    <xf numFmtId="164" fontId="15" fillId="5" borderId="5" xfId="2" applyFont="1" applyFill="1" applyBorder="1" applyAlignment="1">
      <alignment horizontal="center" vertical="center"/>
    </xf>
    <xf numFmtId="0" fontId="26" fillId="3" borderId="1" xfId="4" applyFont="1" applyFill="1" applyBorder="1"/>
    <xf numFmtId="0" fontId="26" fillId="3" borderId="0" xfId="4" applyFont="1" applyFill="1" applyBorder="1"/>
    <xf numFmtId="0" fontId="23" fillId="0" borderId="0" xfId="4" applyFont="1" applyAlignment="1">
      <alignment horizontal="right"/>
    </xf>
    <xf numFmtId="0" fontId="26" fillId="5" borderId="2" xfId="4" applyFont="1" applyFill="1" applyBorder="1" applyAlignment="1">
      <alignment horizontal="center" vertical="center" wrapText="1"/>
    </xf>
    <xf numFmtId="0" fontId="26" fillId="5" borderId="11" xfId="4" applyFont="1" applyFill="1" applyBorder="1" applyAlignment="1">
      <alignment horizontal="center" vertical="center" wrapText="1"/>
    </xf>
    <xf numFmtId="0" fontId="26" fillId="5" borderId="4" xfId="4" applyFont="1" applyFill="1" applyBorder="1" applyAlignment="1">
      <alignment horizontal="center" vertical="center" wrapText="1"/>
    </xf>
    <xf numFmtId="0" fontId="26" fillId="5" borderId="6" xfId="4" applyFont="1" applyFill="1" applyBorder="1" applyAlignment="1">
      <alignment horizontal="center" vertical="center" wrapText="1"/>
    </xf>
    <xf numFmtId="0" fontId="27" fillId="0" borderId="0" xfId="4" applyFont="1" applyAlignment="1">
      <alignment horizontal="center"/>
    </xf>
    <xf numFmtId="0" fontId="26" fillId="5" borderId="10" xfId="4" applyFont="1" applyFill="1" applyBorder="1" applyAlignment="1">
      <alignment horizontal="center" vertical="center" wrapText="1"/>
    </xf>
    <xf numFmtId="0" fontId="26" fillId="5" borderId="1" xfId="4" applyFont="1" applyFill="1" applyBorder="1" applyAlignment="1">
      <alignment horizontal="center" vertical="center" wrapText="1"/>
    </xf>
    <xf numFmtId="0" fontId="26" fillId="5" borderId="0" xfId="4" applyFont="1" applyFill="1" applyBorder="1" applyAlignment="1">
      <alignment horizontal="center" vertical="center" wrapText="1"/>
    </xf>
    <xf numFmtId="0" fontId="26" fillId="5" borderId="7" xfId="4" applyFont="1" applyFill="1" applyBorder="1" applyAlignment="1">
      <alignment horizontal="center" vertical="center" wrapText="1"/>
    </xf>
    <xf numFmtId="0" fontId="22" fillId="0" borderId="0" xfId="0" applyFont="1" applyAlignment="1">
      <alignment horizontal="center"/>
    </xf>
    <xf numFmtId="0" fontId="16" fillId="0" borderId="0" xfId="0" applyFont="1" applyAlignment="1">
      <alignment horizont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Border="1" applyAlignment="1">
      <alignment horizontal="left"/>
    </xf>
    <xf numFmtId="0" fontId="2" fillId="0" borderId="0" xfId="1" quotePrefix="1" applyFont="1" applyBorder="1" applyAlignment="1">
      <alignment horizontal="left"/>
    </xf>
    <xf numFmtId="0" fontId="4" fillId="0" borderId="0" xfId="1" applyFont="1" applyAlignment="1">
      <alignment horizontal="center" vertical="top"/>
    </xf>
    <xf numFmtId="0" fontId="3" fillId="0" borderId="0" xfId="1" applyFont="1" applyAlignment="1">
      <alignment horizontal="center"/>
    </xf>
    <xf numFmtId="0" fontId="3" fillId="0" borderId="7" xfId="1" applyFont="1" applyBorder="1" applyAlignment="1">
      <alignment horizontal="center" vertical="top"/>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3" fillId="0" borderId="0" xfId="1" applyFont="1" applyAlignment="1">
      <alignment horizontal="center" vertical="center"/>
    </xf>
    <xf numFmtId="0" fontId="3" fillId="0" borderId="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80" zoomScaleNormal="80" zoomScaleSheetLayoutView="100" workbookViewId="0">
      <selection activeCell="P9" sqref="P9"/>
    </sheetView>
  </sheetViews>
  <sheetFormatPr defaultRowHeight="12.75" x14ac:dyDescent="0.2"/>
  <cols>
    <col min="1" max="1" width="11.85546875" style="100" customWidth="1"/>
    <col min="2" max="2" width="3.7109375" style="100" customWidth="1"/>
    <col min="3" max="3" width="9" style="100" customWidth="1"/>
    <col min="4" max="4" width="7.7109375" style="100" customWidth="1"/>
    <col min="5" max="5" width="9.85546875" style="100" customWidth="1"/>
    <col min="6" max="6" width="11.140625" style="100" customWidth="1"/>
    <col min="7" max="7" width="27.28515625" style="100" customWidth="1"/>
    <col min="8" max="8" width="28.85546875" style="100" customWidth="1"/>
    <col min="9" max="9" width="28.42578125" style="100" customWidth="1"/>
    <col min="10" max="11" width="23.42578125" style="100" customWidth="1"/>
    <col min="12" max="12" width="13.140625" style="100" customWidth="1"/>
    <col min="13" max="16384" width="9.140625" style="100"/>
  </cols>
  <sheetData>
    <row r="1" spans="1:12" s="83" customFormat="1" ht="30" customHeight="1" x14ac:dyDescent="0.2">
      <c r="A1" s="251" t="s">
        <v>163</v>
      </c>
      <c r="B1" s="251"/>
      <c r="C1" s="251"/>
      <c r="D1" s="251"/>
      <c r="E1" s="251"/>
      <c r="F1" s="251"/>
      <c r="G1" s="251"/>
      <c r="H1" s="251"/>
      <c r="I1" s="251"/>
      <c r="J1" s="251"/>
      <c r="K1" s="251"/>
      <c r="L1" s="213"/>
    </row>
    <row r="2" spans="1:12" s="83" customFormat="1" ht="30" customHeight="1" x14ac:dyDescent="0.2">
      <c r="A2" s="251" t="s">
        <v>164</v>
      </c>
      <c r="B2" s="251"/>
      <c r="C2" s="251"/>
      <c r="D2" s="251"/>
      <c r="E2" s="251"/>
      <c r="F2" s="251"/>
      <c r="G2" s="251"/>
      <c r="H2" s="251"/>
      <c r="I2" s="251"/>
      <c r="J2" s="251"/>
      <c r="K2" s="251"/>
      <c r="L2" s="213"/>
    </row>
    <row r="3" spans="1:12" s="83" customFormat="1" ht="30" customHeight="1" x14ac:dyDescent="0.2">
      <c r="A3" s="252" t="s">
        <v>158</v>
      </c>
      <c r="B3" s="252"/>
      <c r="C3" s="252"/>
      <c r="D3" s="252"/>
      <c r="E3" s="252"/>
      <c r="F3" s="252"/>
      <c r="G3" s="252"/>
      <c r="H3" s="252"/>
      <c r="I3" s="252"/>
      <c r="J3" s="252"/>
      <c r="K3" s="252"/>
      <c r="L3" s="214"/>
    </row>
    <row r="4" spans="1:12" s="83" customFormat="1" ht="23.25" customHeight="1" x14ac:dyDescent="0.2">
      <c r="A4" s="240" t="s">
        <v>13</v>
      </c>
      <c r="B4" s="241"/>
      <c r="C4" s="241"/>
      <c r="D4" s="241"/>
      <c r="E4" s="241"/>
      <c r="F4" s="242"/>
      <c r="G4" s="249" t="s">
        <v>12</v>
      </c>
      <c r="H4" s="249" t="s">
        <v>11</v>
      </c>
      <c r="I4" s="249" t="s">
        <v>10</v>
      </c>
      <c r="J4" s="249" t="s">
        <v>9</v>
      </c>
      <c r="K4" s="243" t="s">
        <v>146</v>
      </c>
      <c r="L4" s="211"/>
    </row>
    <row r="5" spans="1:12" s="83" customFormat="1" ht="25.5" customHeight="1" x14ac:dyDescent="0.2">
      <c r="A5" s="243"/>
      <c r="B5" s="244"/>
      <c r="C5" s="244"/>
      <c r="D5" s="244"/>
      <c r="E5" s="244"/>
      <c r="F5" s="245"/>
      <c r="G5" s="249"/>
      <c r="H5" s="249"/>
      <c r="I5" s="249"/>
      <c r="J5" s="249"/>
      <c r="K5" s="243"/>
      <c r="L5" s="211"/>
    </row>
    <row r="6" spans="1:12" s="83" customFormat="1" ht="22.5" customHeight="1" x14ac:dyDescent="0.2">
      <c r="A6" s="243"/>
      <c r="B6" s="244"/>
      <c r="C6" s="244"/>
      <c r="D6" s="244"/>
      <c r="E6" s="244"/>
      <c r="F6" s="245"/>
      <c r="G6" s="249"/>
      <c r="H6" s="249"/>
      <c r="I6" s="249"/>
      <c r="J6" s="249"/>
      <c r="K6" s="243"/>
      <c r="L6" s="211"/>
    </row>
    <row r="7" spans="1:12" s="83" customFormat="1" ht="36" customHeight="1" x14ac:dyDescent="0.2">
      <c r="A7" s="243"/>
      <c r="B7" s="244"/>
      <c r="C7" s="244"/>
      <c r="D7" s="244"/>
      <c r="E7" s="244"/>
      <c r="F7" s="245"/>
      <c r="G7" s="249"/>
      <c r="H7" s="249"/>
      <c r="I7" s="249"/>
      <c r="J7" s="249"/>
      <c r="K7" s="243"/>
      <c r="L7" s="211"/>
    </row>
    <row r="8" spans="1:12" s="83" customFormat="1" ht="29.25" customHeight="1" x14ac:dyDescent="0.2">
      <c r="A8" s="246"/>
      <c r="B8" s="247"/>
      <c r="C8" s="247"/>
      <c r="D8" s="247"/>
      <c r="E8" s="247"/>
      <c r="F8" s="248"/>
      <c r="G8" s="250"/>
      <c r="H8" s="250"/>
      <c r="I8" s="250"/>
      <c r="J8" s="250"/>
      <c r="K8" s="246"/>
      <c r="L8" s="212"/>
    </row>
    <row r="9" spans="1:12" s="83" customFormat="1" ht="30.75" customHeight="1" x14ac:dyDescent="0.35">
      <c r="A9" s="84"/>
      <c r="B9" s="85"/>
      <c r="C9" s="85"/>
      <c r="D9" s="85"/>
      <c r="E9" s="85"/>
      <c r="F9" s="86"/>
      <c r="G9" s="87" t="s">
        <v>7</v>
      </c>
      <c r="H9" s="87" t="s">
        <v>6</v>
      </c>
      <c r="I9" s="87" t="s">
        <v>5</v>
      </c>
      <c r="J9" s="87" t="s">
        <v>4</v>
      </c>
      <c r="K9" s="210" t="s">
        <v>3</v>
      </c>
      <c r="L9" s="212"/>
    </row>
    <row r="10" spans="1:12" s="83" customFormat="1" ht="35.1" customHeight="1" x14ac:dyDescent="0.35">
      <c r="A10" s="88">
        <v>2018</v>
      </c>
      <c r="B10" s="89"/>
      <c r="C10" s="89"/>
      <c r="D10" s="89"/>
      <c r="E10" s="89"/>
      <c r="F10" s="90"/>
      <c r="G10" s="91">
        <v>31914</v>
      </c>
      <c r="H10" s="91">
        <v>110</v>
      </c>
      <c r="I10" s="91">
        <v>1221</v>
      </c>
      <c r="J10" s="91">
        <v>30583</v>
      </c>
      <c r="K10" s="91">
        <v>118</v>
      </c>
      <c r="L10" s="211"/>
    </row>
    <row r="11" spans="1:12" s="83" customFormat="1" ht="35.1" customHeight="1" x14ac:dyDescent="0.35">
      <c r="A11" s="88">
        <v>2019</v>
      </c>
      <c r="B11" s="89"/>
      <c r="C11" s="89"/>
      <c r="D11" s="89"/>
      <c r="E11" s="89"/>
      <c r="F11" s="90"/>
      <c r="G11" s="91">
        <v>32858</v>
      </c>
      <c r="H11" s="91">
        <v>102</v>
      </c>
      <c r="I11" s="91">
        <v>1227</v>
      </c>
      <c r="J11" s="91">
        <v>31529</v>
      </c>
      <c r="K11" s="91">
        <v>120</v>
      </c>
      <c r="L11" s="211"/>
    </row>
    <row r="12" spans="1:12" s="83" customFormat="1" ht="35.1" customHeight="1" x14ac:dyDescent="0.35">
      <c r="A12" s="88">
        <v>2020</v>
      </c>
      <c r="B12" s="89"/>
      <c r="C12" s="89"/>
      <c r="D12" s="89"/>
      <c r="E12" s="89"/>
      <c r="F12" s="90"/>
      <c r="G12" s="91">
        <v>25380</v>
      </c>
      <c r="H12" s="92">
        <v>93</v>
      </c>
      <c r="I12" s="91">
        <v>958</v>
      </c>
      <c r="J12" s="91">
        <v>24329</v>
      </c>
      <c r="K12" s="91">
        <v>101</v>
      </c>
      <c r="L12" s="211"/>
    </row>
    <row r="13" spans="1:12" s="83" customFormat="1" ht="35.1" customHeight="1" x14ac:dyDescent="0.35">
      <c r="A13" s="88">
        <v>2021</v>
      </c>
      <c r="B13" s="89"/>
      <c r="C13" s="89"/>
      <c r="D13" s="89"/>
      <c r="E13" s="89"/>
      <c r="F13" s="90"/>
      <c r="G13" s="91">
        <v>25171</v>
      </c>
      <c r="H13" s="91">
        <v>76</v>
      </c>
      <c r="I13" s="91">
        <v>872</v>
      </c>
      <c r="J13" s="91">
        <v>24223</v>
      </c>
      <c r="K13" s="91">
        <v>82</v>
      </c>
      <c r="L13" s="211"/>
    </row>
    <row r="14" spans="1:12" s="83" customFormat="1" ht="35.25" customHeight="1" x14ac:dyDescent="0.35">
      <c r="A14" s="180">
        <v>2022</v>
      </c>
      <c r="B14" s="93"/>
      <c r="C14" s="93"/>
      <c r="D14" s="93"/>
      <c r="E14" s="93"/>
      <c r="F14" s="94"/>
      <c r="G14" s="95">
        <v>29865</v>
      </c>
      <c r="H14" s="95">
        <v>96</v>
      </c>
      <c r="I14" s="95">
        <v>1026</v>
      </c>
      <c r="J14" s="95">
        <v>28743</v>
      </c>
      <c r="K14" s="95">
        <v>96</v>
      </c>
      <c r="L14" s="211"/>
    </row>
    <row r="15" spans="1:12" s="83" customFormat="1" ht="32.25" customHeight="1" x14ac:dyDescent="0.35">
      <c r="E15" s="237" t="s">
        <v>157</v>
      </c>
      <c r="F15" s="237"/>
      <c r="G15" s="237"/>
      <c r="H15" s="237"/>
      <c r="I15" s="237"/>
      <c r="J15" s="237"/>
      <c r="K15" s="237"/>
      <c r="L15" s="215"/>
    </row>
    <row r="16" spans="1:12" s="83" customFormat="1" ht="32.25" customHeight="1" x14ac:dyDescent="0.35">
      <c r="E16" s="227"/>
      <c r="F16" s="227"/>
      <c r="G16" s="227"/>
      <c r="H16" s="227"/>
      <c r="I16" s="227"/>
      <c r="J16" s="227"/>
      <c r="K16" s="228" t="s">
        <v>168</v>
      </c>
      <c r="L16" s="215"/>
    </row>
    <row r="17" spans="7:12" s="83" customFormat="1" ht="24.95" customHeight="1" x14ac:dyDescent="0.35">
      <c r="G17" s="181"/>
      <c r="H17" s="238" t="s">
        <v>142</v>
      </c>
      <c r="I17" s="238"/>
      <c r="J17" s="238"/>
      <c r="K17" s="238"/>
      <c r="L17" s="216"/>
    </row>
    <row r="18" spans="7:12" s="83" customFormat="1" ht="24.95" customHeight="1" x14ac:dyDescent="0.35">
      <c r="G18" s="181"/>
      <c r="H18" s="182"/>
      <c r="I18" s="239" t="s">
        <v>158</v>
      </c>
      <c r="J18" s="239"/>
      <c r="K18" s="239"/>
      <c r="L18" s="217"/>
    </row>
    <row r="19" spans="7:12" s="83" customFormat="1" x14ac:dyDescent="0.2">
      <c r="H19" s="97"/>
      <c r="I19" s="97"/>
      <c r="J19" s="97"/>
      <c r="K19" s="97"/>
    </row>
    <row r="20" spans="7:12" s="83" customFormat="1" x14ac:dyDescent="0.2">
      <c r="G20" s="99"/>
    </row>
    <row r="21" spans="7:12" s="83" customFormat="1" x14ac:dyDescent="0.2">
      <c r="G21" s="97"/>
      <c r="J21" s="98"/>
    </row>
    <row r="22" spans="7:12" s="83" customFormat="1" x14ac:dyDescent="0.2"/>
    <row r="23" spans="7:12" s="83" customFormat="1" x14ac:dyDescent="0.2">
      <c r="G23" s="97"/>
    </row>
    <row r="24" spans="7:12" s="83" customFormat="1" x14ac:dyDescent="0.2"/>
    <row r="25" spans="7:12" s="83" customFormat="1" x14ac:dyDescent="0.2"/>
    <row r="26" spans="7:12" s="83" customFormat="1" x14ac:dyDescent="0.2"/>
    <row r="27" spans="7:12" s="83" customFormat="1" x14ac:dyDescent="0.2"/>
    <row r="28" spans="7:12" s="83" customFormat="1" x14ac:dyDescent="0.2"/>
    <row r="29" spans="7:12" s="83" customFormat="1" x14ac:dyDescent="0.2"/>
    <row r="30" spans="7:12" s="83" customFormat="1" x14ac:dyDescent="0.2"/>
    <row r="31" spans="7:12" s="83" customFormat="1" x14ac:dyDescent="0.2"/>
    <row r="32" spans="7:12" s="83" customFormat="1" x14ac:dyDescent="0.2"/>
    <row r="33" s="83" customFormat="1" x14ac:dyDescent="0.2"/>
    <row r="34" s="83" customFormat="1" x14ac:dyDescent="0.2"/>
    <row r="35" s="83" customFormat="1" x14ac:dyDescent="0.2"/>
    <row r="36" s="83" customFormat="1" x14ac:dyDescent="0.2"/>
    <row r="37" s="83" customFormat="1" x14ac:dyDescent="0.2"/>
    <row r="38" s="83" customFormat="1" x14ac:dyDescent="0.2"/>
    <row r="39" s="83" customFormat="1" x14ac:dyDescent="0.2"/>
    <row r="40" s="83" customFormat="1" x14ac:dyDescent="0.2"/>
    <row r="41" s="83" customFormat="1" x14ac:dyDescent="0.2"/>
    <row r="42" s="83" customFormat="1" x14ac:dyDescent="0.2"/>
    <row r="43" s="83" customFormat="1" x14ac:dyDescent="0.2"/>
    <row r="44" s="83" customFormat="1" x14ac:dyDescent="0.2"/>
  </sheetData>
  <mergeCells count="12">
    <mergeCell ref="A1:K1"/>
    <mergeCell ref="A2:K2"/>
    <mergeCell ref="A3:K3"/>
    <mergeCell ref="E15:K15"/>
    <mergeCell ref="H17:K17"/>
    <mergeCell ref="I18:K18"/>
    <mergeCell ref="A4:F8"/>
    <mergeCell ref="G4:G8"/>
    <mergeCell ref="H4:H8"/>
    <mergeCell ref="I4:I8"/>
    <mergeCell ref="J4:J8"/>
    <mergeCell ref="K4:K8"/>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31">
        <v>9</v>
      </c>
      <c r="B1" s="331"/>
      <c r="C1" s="331"/>
      <c r="D1" s="331"/>
      <c r="E1" s="331"/>
      <c r="F1" s="331"/>
      <c r="G1" s="331"/>
      <c r="H1" s="331"/>
      <c r="I1" s="331"/>
      <c r="J1" s="331"/>
      <c r="K1" s="331"/>
      <c r="L1" s="331"/>
      <c r="M1" s="331"/>
      <c r="N1" s="331"/>
      <c r="O1" s="331"/>
      <c r="P1" s="331"/>
      <c r="Q1" s="331"/>
      <c r="R1" s="331"/>
    </row>
    <row r="2" spans="1:18" x14ac:dyDescent="0.2">
      <c r="A2" s="332" t="s">
        <v>58</v>
      </c>
      <c r="B2" s="332"/>
      <c r="C2" s="332"/>
      <c r="D2" s="332"/>
      <c r="E2" s="332"/>
      <c r="F2" s="332"/>
      <c r="G2" s="332"/>
      <c r="H2" s="332"/>
      <c r="I2" s="332"/>
      <c r="J2" s="332"/>
      <c r="K2" s="332"/>
      <c r="L2" s="332"/>
      <c r="M2" s="332"/>
      <c r="N2" s="332"/>
      <c r="O2" s="332"/>
      <c r="P2" s="332"/>
      <c r="Q2" s="332"/>
      <c r="R2" s="332"/>
    </row>
    <row r="3" spans="1:18" x14ac:dyDescent="0.2">
      <c r="A3" s="332" t="s">
        <v>59</v>
      </c>
      <c r="B3" s="332"/>
      <c r="C3" s="332"/>
      <c r="D3" s="332"/>
      <c r="E3" s="332"/>
      <c r="F3" s="332"/>
      <c r="G3" s="332"/>
      <c r="H3" s="332"/>
      <c r="I3" s="332"/>
      <c r="J3" s="332"/>
      <c r="K3" s="332"/>
      <c r="L3" s="332"/>
      <c r="M3" s="332"/>
      <c r="N3" s="332"/>
      <c r="O3" s="332"/>
      <c r="P3" s="332"/>
      <c r="Q3" s="332"/>
      <c r="R3" s="332"/>
    </row>
    <row r="4" spans="1:18" ht="15" customHeight="1" x14ac:dyDescent="0.2">
      <c r="A4" s="333">
        <v>2016</v>
      </c>
      <c r="B4" s="333"/>
      <c r="C4" s="333"/>
      <c r="D4" s="333"/>
      <c r="E4" s="333"/>
      <c r="F4" s="333"/>
      <c r="G4" s="333"/>
      <c r="H4" s="333"/>
      <c r="I4" s="333"/>
      <c r="J4" s="333"/>
      <c r="K4" s="333"/>
      <c r="L4" s="333"/>
      <c r="M4" s="333"/>
      <c r="N4" s="333"/>
      <c r="O4" s="333"/>
      <c r="P4" s="333"/>
      <c r="Q4" s="333"/>
      <c r="R4" s="333"/>
    </row>
    <row r="5" spans="1:18" x14ac:dyDescent="0.2">
      <c r="A5" s="334" t="s">
        <v>60</v>
      </c>
      <c r="B5" s="334"/>
      <c r="C5" s="334"/>
      <c r="D5" s="334"/>
      <c r="E5" s="334"/>
      <c r="F5" s="334"/>
      <c r="G5" s="334"/>
      <c r="H5" s="334"/>
      <c r="I5" s="334"/>
      <c r="J5" s="334"/>
      <c r="K5" s="334"/>
      <c r="L5" s="335"/>
      <c r="M5" s="327" t="s">
        <v>61</v>
      </c>
      <c r="N5" s="327" t="s">
        <v>62</v>
      </c>
      <c r="O5" s="327" t="s">
        <v>63</v>
      </c>
      <c r="P5" s="327" t="s">
        <v>64</v>
      </c>
      <c r="Q5" s="327" t="s">
        <v>65</v>
      </c>
      <c r="R5" s="327" t="s">
        <v>66</v>
      </c>
    </row>
    <row r="6" spans="1:18" ht="15.75" customHeight="1" x14ac:dyDescent="0.2">
      <c r="A6" s="336"/>
      <c r="B6" s="336"/>
      <c r="C6" s="336"/>
      <c r="D6" s="336"/>
      <c r="E6" s="336"/>
      <c r="F6" s="336"/>
      <c r="G6" s="336"/>
      <c r="H6" s="336"/>
      <c r="I6" s="336"/>
      <c r="J6" s="336"/>
      <c r="K6" s="336"/>
      <c r="L6" s="337"/>
      <c r="M6" s="328"/>
      <c r="N6" s="328"/>
      <c r="O6" s="328"/>
      <c r="P6" s="328"/>
      <c r="Q6" s="328"/>
      <c r="R6" s="328"/>
    </row>
    <row r="7" spans="1:18" x14ac:dyDescent="0.2">
      <c r="A7" s="4"/>
      <c r="B7" s="4"/>
      <c r="C7" s="4"/>
      <c r="D7" s="4"/>
      <c r="E7" s="4"/>
      <c r="F7" s="4"/>
      <c r="G7" s="4"/>
      <c r="H7" s="4"/>
      <c r="I7" s="4"/>
      <c r="J7" s="4"/>
      <c r="K7" s="4"/>
      <c r="L7" s="4"/>
      <c r="M7" s="5" t="s">
        <v>7</v>
      </c>
      <c r="N7" s="5" t="s">
        <v>6</v>
      </c>
      <c r="O7" s="5" t="s">
        <v>5</v>
      </c>
      <c r="P7" s="5" t="s">
        <v>4</v>
      </c>
      <c r="Q7" s="5" t="s">
        <v>3</v>
      </c>
      <c r="R7" s="5" t="s">
        <v>2</v>
      </c>
    </row>
    <row r="8" spans="1:18" ht="24.95" customHeight="1" x14ac:dyDescent="0.2">
      <c r="A8" s="21" t="s">
        <v>67</v>
      </c>
      <c r="B8" s="7" t="s">
        <v>41</v>
      </c>
      <c r="C8" s="22">
        <v>4</v>
      </c>
      <c r="D8" s="8" t="s">
        <v>0</v>
      </c>
      <c r="E8" s="8"/>
      <c r="F8" s="8" t="s">
        <v>0</v>
      </c>
      <c r="G8" s="8"/>
      <c r="H8" s="8" t="s">
        <v>0</v>
      </c>
      <c r="I8" s="8"/>
      <c r="J8" s="8" t="s">
        <v>0</v>
      </c>
      <c r="K8" s="8"/>
      <c r="L8" s="8" t="s">
        <v>0</v>
      </c>
      <c r="M8" s="9">
        <f>'Table 5 1qtr'!H9+'Table 5 2qtr'!H9+'Table 5 3qtr'!H9+'Table 5 4qtr'!H9</f>
        <v>1</v>
      </c>
      <c r="N8" s="9">
        <f>'Table 5 1qtr'!I9+'Table 5 2qtr'!I9+'Table 5 3qtr'!I9+'Table 5 4qtr'!I9</f>
        <v>0</v>
      </c>
      <c r="O8" s="9">
        <f>'Table 5 1qtr'!J9+'Table 5 2qtr'!J9+'Table 5 3qtr'!J9+'Table 5 4qtr'!J9</f>
        <v>0</v>
      </c>
      <c r="P8" s="9">
        <f>'Table 5 1qtr'!K9+'Table 5 2qtr'!K9+'Table 5 3qtr'!K9+'Table 5 4qtr'!K9</f>
        <v>0</v>
      </c>
      <c r="Q8" s="9">
        <f>'Table 5 1qtr'!L9+'Table 5 2qtr'!L9+'Table 5 3qtr'!L9+'Table 5 4qtr'!L9</f>
        <v>2</v>
      </c>
      <c r="R8" s="18">
        <f>SUM(M8:Q8)</f>
        <v>3</v>
      </c>
    </row>
    <row r="9" spans="1:18" ht="24.95" customHeight="1" x14ac:dyDescent="0.2">
      <c r="A9" s="22"/>
      <c r="B9" s="7"/>
      <c r="C9" s="22"/>
      <c r="D9" s="8"/>
      <c r="E9" s="8"/>
      <c r="F9" s="8"/>
      <c r="G9" s="8"/>
      <c r="H9" s="8"/>
      <c r="I9" s="8"/>
      <c r="J9" s="8"/>
      <c r="K9" s="8"/>
      <c r="L9" s="8"/>
      <c r="M9" s="9"/>
      <c r="N9" s="9"/>
      <c r="O9" s="9"/>
      <c r="P9" s="9"/>
      <c r="Q9" s="9"/>
      <c r="R9" s="18"/>
    </row>
    <row r="10" spans="1:18" ht="24.95" customHeight="1" x14ac:dyDescent="0.2">
      <c r="A10" s="11">
        <v>5</v>
      </c>
      <c r="B10" s="7" t="s">
        <v>41</v>
      </c>
      <c r="C10" s="4">
        <v>9</v>
      </c>
      <c r="D10" s="8" t="s">
        <v>0</v>
      </c>
      <c r="E10" s="8"/>
      <c r="F10" s="8" t="s">
        <v>0</v>
      </c>
      <c r="G10" s="8"/>
      <c r="H10" s="8" t="s">
        <v>0</v>
      </c>
      <c r="I10" s="8"/>
      <c r="J10" s="8" t="s">
        <v>0</v>
      </c>
      <c r="K10" s="8"/>
      <c r="L10" s="8" t="s">
        <v>0</v>
      </c>
      <c r="M10" s="9">
        <f>'Table 5 1qtr'!H11+'Table 5 2qtr'!H11+'Table 5 3qtr'!H11+'Table 5 4qtr'!H11</f>
        <v>0</v>
      </c>
      <c r="N10" s="9">
        <f>'Table 5 1qtr'!I11+'Table 5 2qtr'!I11+'Table 5 3qtr'!I11+'Table 5 4qtr'!I11</f>
        <v>0</v>
      </c>
      <c r="O10" s="9">
        <f>'Table 5 1qtr'!J11+'Table 5 2qtr'!J11+'Table 5 3qtr'!J11+'Table 5 4qtr'!J11</f>
        <v>0</v>
      </c>
      <c r="P10" s="9">
        <f>'Table 5 1qtr'!K11+'Table 5 2qtr'!K11+'Table 5 3qtr'!K11+'Table 5 4qtr'!K11</f>
        <v>0</v>
      </c>
      <c r="Q10" s="9">
        <f>'Table 5 1qtr'!L11+'Table 5 2qtr'!L11+'Table 5 3qtr'!L11+'Table 5 4qtr'!L11</f>
        <v>0</v>
      </c>
      <c r="R10" s="18">
        <f>SUM(M10:Q10)</f>
        <v>0</v>
      </c>
    </row>
    <row r="11" spans="1:18" ht="24.95" customHeight="1" x14ac:dyDescent="0.2">
      <c r="A11" s="4"/>
      <c r="B11" s="8"/>
      <c r="C11" s="4"/>
      <c r="D11" s="8"/>
      <c r="E11" s="8"/>
      <c r="F11" s="8"/>
      <c r="G11" s="8"/>
      <c r="H11" s="8"/>
      <c r="I11" s="8"/>
      <c r="J11" s="8"/>
      <c r="K11" s="8"/>
      <c r="L11" s="8"/>
      <c r="M11" s="9"/>
      <c r="N11" s="9"/>
      <c r="O11" s="9"/>
      <c r="P11" s="9"/>
      <c r="Q11" s="9"/>
      <c r="R11" s="18"/>
    </row>
    <row r="12" spans="1:18" ht="24.95" customHeight="1" x14ac:dyDescent="0.2">
      <c r="A12" s="21" t="s">
        <v>68</v>
      </c>
      <c r="B12" s="7" t="s">
        <v>41</v>
      </c>
      <c r="C12" s="22">
        <v>14</v>
      </c>
      <c r="D12" s="8" t="s">
        <v>0</v>
      </c>
      <c r="E12" s="8"/>
      <c r="F12" s="8" t="s">
        <v>0</v>
      </c>
      <c r="G12" s="8"/>
      <c r="H12" s="8" t="s">
        <v>0</v>
      </c>
      <c r="I12" s="8"/>
      <c r="J12" s="8" t="s">
        <v>0</v>
      </c>
      <c r="K12" s="8"/>
      <c r="L12" s="8" t="s">
        <v>0</v>
      </c>
      <c r="M12" s="9">
        <f>'Table 5 1qtr'!H13+'Table 5 2qtr'!H13+'Table 5 3qtr'!H13+'Table 5 4qtr'!H13</f>
        <v>2</v>
      </c>
      <c r="N12" s="9">
        <f>'Table 5 1qtr'!I13+'Table 5 2qtr'!I13+'Table 5 3qtr'!I13+'Table 5 4qtr'!I13</f>
        <v>0</v>
      </c>
      <c r="O12" s="9">
        <f>'Table 5 1qtr'!J13+'Table 5 2qtr'!J13+'Table 5 3qtr'!J13+'Table 5 4qtr'!J13</f>
        <v>0</v>
      </c>
      <c r="P12" s="9">
        <f>'Table 5 1qtr'!K13+'Table 5 2qtr'!K13+'Table 5 3qtr'!K13+'Table 5 4qtr'!K13</f>
        <v>0</v>
      </c>
      <c r="Q12" s="9">
        <f>'Table 5 1qtr'!L13+'Table 5 2qtr'!L13+'Table 5 3qtr'!L13+'Table 5 4qtr'!L13</f>
        <v>0</v>
      </c>
      <c r="R12" s="18">
        <f>SUM(M12:Q12)</f>
        <v>2</v>
      </c>
    </row>
    <row r="13" spans="1:18" ht="24.95" customHeight="1" x14ac:dyDescent="0.2">
      <c r="A13" s="21"/>
      <c r="B13" s="7"/>
      <c r="C13" s="22"/>
      <c r="D13" s="8"/>
      <c r="E13" s="8"/>
      <c r="F13" s="8"/>
      <c r="G13" s="8"/>
      <c r="H13" s="8"/>
      <c r="I13" s="8"/>
      <c r="J13" s="8"/>
      <c r="K13" s="8"/>
      <c r="L13" s="8"/>
      <c r="M13" s="9"/>
      <c r="N13" s="9"/>
      <c r="O13" s="9"/>
      <c r="P13" s="9"/>
      <c r="Q13" s="9"/>
      <c r="R13" s="18"/>
    </row>
    <row r="14" spans="1:18" ht="24.95" customHeight="1" x14ac:dyDescent="0.2">
      <c r="A14" s="21" t="s">
        <v>69</v>
      </c>
      <c r="B14" s="7" t="s">
        <v>41</v>
      </c>
      <c r="C14" s="22">
        <v>19</v>
      </c>
      <c r="D14" s="8" t="s">
        <v>0</v>
      </c>
      <c r="E14" s="8"/>
      <c r="F14" s="8" t="s">
        <v>0</v>
      </c>
      <c r="G14" s="8"/>
      <c r="H14" s="8" t="s">
        <v>0</v>
      </c>
      <c r="I14" s="8"/>
      <c r="J14" s="8" t="s">
        <v>0</v>
      </c>
      <c r="K14" s="8"/>
      <c r="L14" s="8" t="s">
        <v>0</v>
      </c>
      <c r="M14" s="9">
        <f>'Table 5 1qtr'!H15+'Table 5 2qtr'!H15+'Table 5 3qtr'!H15+'Table 5 4qtr'!H15</f>
        <v>3</v>
      </c>
      <c r="N14" s="9">
        <f>'Table 5 1qtr'!I15+'Table 5 2qtr'!I15+'Table 5 3qtr'!I15+'Table 5 4qtr'!I15</f>
        <v>2</v>
      </c>
      <c r="O14" s="9">
        <f>'Table 5 1qtr'!J15+'Table 5 2qtr'!J15+'Table 5 3qtr'!J15+'Table 5 4qtr'!J15</f>
        <v>0</v>
      </c>
      <c r="P14" s="9">
        <f>'Table 5 1qtr'!K15+'Table 5 2qtr'!K15+'Table 5 3qtr'!K15+'Table 5 4qtr'!K15</f>
        <v>0</v>
      </c>
      <c r="Q14" s="9">
        <f>'Table 5 1qtr'!L15+'Table 5 2qtr'!L15+'Table 5 3qtr'!L15+'Table 5 4qtr'!L15</f>
        <v>6</v>
      </c>
      <c r="R14" s="18">
        <f>SUM(M14:Q14)</f>
        <v>11</v>
      </c>
    </row>
    <row r="15" spans="1:18" ht="24.95" customHeight="1" x14ac:dyDescent="0.2">
      <c r="A15" s="21"/>
      <c r="B15" s="7"/>
      <c r="C15" s="22"/>
      <c r="D15" s="8"/>
      <c r="E15" s="8"/>
      <c r="F15" s="8"/>
      <c r="G15" s="8"/>
      <c r="H15" s="8"/>
      <c r="I15" s="8"/>
      <c r="J15" s="8"/>
      <c r="K15" s="8"/>
      <c r="L15" s="8"/>
      <c r="M15" s="9"/>
      <c r="N15" s="9"/>
      <c r="O15" s="9"/>
      <c r="P15" s="9"/>
      <c r="Q15" s="9"/>
      <c r="R15" s="18"/>
    </row>
    <row r="16" spans="1:18" ht="24.95" customHeight="1" x14ac:dyDescent="0.2">
      <c r="A16" s="21" t="s">
        <v>70</v>
      </c>
      <c r="B16" s="7" t="s">
        <v>41</v>
      </c>
      <c r="C16" s="22">
        <v>24</v>
      </c>
      <c r="D16" s="8" t="s">
        <v>0</v>
      </c>
      <c r="E16" s="8"/>
      <c r="F16" s="8" t="s">
        <v>0</v>
      </c>
      <c r="G16" s="8"/>
      <c r="H16" s="8" t="s">
        <v>0</v>
      </c>
      <c r="I16" s="8"/>
      <c r="J16" s="8" t="s">
        <v>0</v>
      </c>
      <c r="K16" s="8"/>
      <c r="L16" s="8" t="s">
        <v>0</v>
      </c>
      <c r="M16" s="9">
        <f>'Table 5 1qtr'!H17+'Table 5 2qtr'!H17+'Table 5 3qtr'!H17+'Table 5 4qtr'!H17</f>
        <v>0</v>
      </c>
      <c r="N16" s="9">
        <f>'Table 5 1qtr'!I17+'Table 5 2qtr'!I17+'Table 5 3qtr'!I17+'Table 5 4qtr'!I17</f>
        <v>4</v>
      </c>
      <c r="O16" s="9">
        <f>'Table 5 1qtr'!J17+'Table 5 2qtr'!J17+'Table 5 3qtr'!J17+'Table 5 4qtr'!J17</f>
        <v>1</v>
      </c>
      <c r="P16" s="9">
        <f>'Table 5 1qtr'!K17+'Table 5 2qtr'!K17+'Table 5 3qtr'!K17+'Table 5 4qtr'!K17</f>
        <v>1</v>
      </c>
      <c r="Q16" s="9">
        <f>'Table 5 1qtr'!L17+'Table 5 2qtr'!L17+'Table 5 3qtr'!L17+'Table 5 4qtr'!L17</f>
        <v>8</v>
      </c>
      <c r="R16" s="18">
        <f>SUM(M16:Q16)</f>
        <v>14</v>
      </c>
    </row>
    <row r="17" spans="1:18" ht="24.95" customHeight="1" x14ac:dyDescent="0.2">
      <c r="A17" s="21"/>
      <c r="B17" s="7"/>
      <c r="C17" s="22"/>
      <c r="D17" s="8"/>
      <c r="E17" s="8"/>
      <c r="F17" s="8"/>
      <c r="G17" s="8"/>
      <c r="H17" s="8"/>
      <c r="I17" s="8"/>
      <c r="J17" s="8"/>
      <c r="K17" s="8"/>
      <c r="L17" s="8"/>
      <c r="M17" s="9"/>
      <c r="N17" s="9"/>
      <c r="O17" s="9"/>
      <c r="P17" s="9"/>
      <c r="Q17" s="9"/>
      <c r="R17" s="18"/>
    </row>
    <row r="18" spans="1:18" ht="24.95" customHeight="1" x14ac:dyDescent="0.2">
      <c r="A18" s="21" t="s">
        <v>71</v>
      </c>
      <c r="B18" s="7" t="s">
        <v>41</v>
      </c>
      <c r="C18" s="22">
        <v>29</v>
      </c>
      <c r="D18" s="8" t="s">
        <v>0</v>
      </c>
      <c r="E18" s="8"/>
      <c r="F18" s="8" t="s">
        <v>0</v>
      </c>
      <c r="G18" s="8"/>
      <c r="H18" s="8" t="s">
        <v>0</v>
      </c>
      <c r="I18" s="8"/>
      <c r="J18" s="8" t="s">
        <v>0</v>
      </c>
      <c r="K18" s="8"/>
      <c r="L18" s="8" t="s">
        <v>0</v>
      </c>
      <c r="M18" s="9">
        <f>'Table 5 1qtr'!H19+'Table 5 2qtr'!H19+'Table 5 3qtr'!H19+'Table 5 4qtr'!H19</f>
        <v>2</v>
      </c>
      <c r="N18" s="9">
        <f>'Table 5 1qtr'!I19+'Table 5 2qtr'!I19+'Table 5 3qtr'!I19+'Table 5 4qtr'!I19</f>
        <v>12</v>
      </c>
      <c r="O18" s="9">
        <f>'Table 5 1qtr'!J19+'Table 5 2qtr'!J19+'Table 5 3qtr'!J19+'Table 5 4qtr'!J19</f>
        <v>0</v>
      </c>
      <c r="P18" s="9">
        <f>'Table 5 1qtr'!K19+'Table 5 2qtr'!K19+'Table 5 3qtr'!K19+'Table 5 4qtr'!K19</f>
        <v>4</v>
      </c>
      <c r="Q18" s="9">
        <f>'Table 5 1qtr'!L19+'Table 5 2qtr'!L19+'Table 5 3qtr'!L19+'Table 5 4qtr'!L19</f>
        <v>4</v>
      </c>
      <c r="R18" s="18">
        <f>SUM(M18:Q18)</f>
        <v>22</v>
      </c>
    </row>
    <row r="19" spans="1:18" ht="24.95" customHeight="1" x14ac:dyDescent="0.2">
      <c r="A19" s="21"/>
      <c r="B19" s="7"/>
      <c r="C19" s="22"/>
      <c r="D19" s="8"/>
      <c r="E19" s="8"/>
      <c r="F19" s="8"/>
      <c r="G19" s="8"/>
      <c r="H19" s="8"/>
      <c r="I19" s="8"/>
      <c r="J19" s="8"/>
      <c r="K19" s="8"/>
      <c r="L19" s="8"/>
      <c r="M19" s="9"/>
      <c r="N19" s="9"/>
      <c r="O19" s="9"/>
      <c r="P19" s="9"/>
      <c r="Q19" s="9"/>
      <c r="R19" s="18"/>
    </row>
    <row r="20" spans="1:18" ht="24.95" customHeight="1" x14ac:dyDescent="0.2">
      <c r="A20" s="21" t="s">
        <v>72</v>
      </c>
      <c r="B20" s="7" t="s">
        <v>41</v>
      </c>
      <c r="C20" s="22">
        <v>34</v>
      </c>
      <c r="D20" s="8" t="s">
        <v>0</v>
      </c>
      <c r="E20" s="8"/>
      <c r="F20" s="8" t="s">
        <v>0</v>
      </c>
      <c r="G20" s="8"/>
      <c r="H20" s="8" t="s">
        <v>0</v>
      </c>
      <c r="I20" s="8"/>
      <c r="J20" s="8" t="s">
        <v>0</v>
      </c>
      <c r="K20" s="8"/>
      <c r="L20" s="8" t="s">
        <v>0</v>
      </c>
      <c r="M20" s="9">
        <f>'Table 5 1qtr'!H21+'Table 5 2qtr'!H21+'Table 5 3qtr'!H21+'Table 5 4qtr'!H21</f>
        <v>3</v>
      </c>
      <c r="N20" s="9">
        <f>'Table 5 1qtr'!I21+'Table 5 2qtr'!I21+'Table 5 3qtr'!I21+'Table 5 4qtr'!I21</f>
        <v>10</v>
      </c>
      <c r="O20" s="9">
        <f>'Table 5 1qtr'!J21+'Table 5 2qtr'!J21+'Table 5 3qtr'!J21+'Table 5 4qtr'!J21</f>
        <v>0</v>
      </c>
      <c r="P20" s="9">
        <f>'Table 5 1qtr'!K21+'Table 5 2qtr'!K21+'Table 5 3qtr'!K21+'Table 5 4qtr'!K21</f>
        <v>3</v>
      </c>
      <c r="Q20" s="9">
        <f>'Table 5 1qtr'!L21+'Table 5 2qtr'!L21+'Table 5 3qtr'!L21+'Table 5 4qtr'!L21</f>
        <v>5</v>
      </c>
      <c r="R20" s="18">
        <f>SUM(M20:Q20)</f>
        <v>21</v>
      </c>
    </row>
    <row r="21" spans="1:18" ht="24.95" customHeight="1" x14ac:dyDescent="0.2">
      <c r="A21" s="21"/>
      <c r="B21" s="7"/>
      <c r="C21" s="22"/>
      <c r="D21" s="8"/>
      <c r="E21" s="8"/>
      <c r="F21" s="8"/>
      <c r="G21" s="8"/>
      <c r="H21" s="8"/>
      <c r="I21" s="8"/>
      <c r="J21" s="8"/>
      <c r="K21" s="8"/>
      <c r="L21" s="8"/>
      <c r="M21" s="9"/>
      <c r="N21" s="9"/>
      <c r="O21" s="9"/>
      <c r="P21" s="9"/>
      <c r="Q21" s="9"/>
      <c r="R21" s="18"/>
    </row>
    <row r="22" spans="1:18" ht="24.95" customHeight="1" x14ac:dyDescent="0.2">
      <c r="A22" s="21" t="s">
        <v>73</v>
      </c>
      <c r="B22" s="7" t="s">
        <v>41</v>
      </c>
      <c r="C22" s="22">
        <v>39</v>
      </c>
      <c r="D22" s="8" t="s">
        <v>0</v>
      </c>
      <c r="E22" s="8"/>
      <c r="F22" s="8" t="s">
        <v>0</v>
      </c>
      <c r="G22" s="8"/>
      <c r="H22" s="8" t="s">
        <v>0</v>
      </c>
      <c r="I22" s="8"/>
      <c r="J22" s="8" t="s">
        <v>0</v>
      </c>
      <c r="K22" s="8"/>
      <c r="L22" s="8" t="s">
        <v>0</v>
      </c>
      <c r="M22" s="9">
        <f>'Table 5 1qtr'!H23+'Table 5 2qtr'!H23+'Table 5 3qtr'!H23+'Table 5 4qtr'!H23</f>
        <v>4</v>
      </c>
      <c r="N22" s="9">
        <f>'Table 5 1qtr'!I23+'Table 5 2qtr'!I23+'Table 5 3qtr'!I23+'Table 5 4qtr'!I23</f>
        <v>3</v>
      </c>
      <c r="O22" s="9">
        <f>'Table 5 1qtr'!J23+'Table 5 2qtr'!J23+'Table 5 3qtr'!J23+'Table 5 4qtr'!J23</f>
        <v>0</v>
      </c>
      <c r="P22" s="9">
        <f>'Table 5 1qtr'!K23+'Table 5 2qtr'!K23+'Table 5 3qtr'!K23+'Table 5 4qtr'!K23</f>
        <v>2</v>
      </c>
      <c r="Q22" s="9">
        <f>'Table 5 1qtr'!L23+'Table 5 2qtr'!L23+'Table 5 3qtr'!L23+'Table 5 4qtr'!L23</f>
        <v>1</v>
      </c>
      <c r="R22" s="18">
        <f>SUM(M22:Q22)</f>
        <v>10</v>
      </c>
    </row>
    <row r="23" spans="1:18" ht="24.95" customHeight="1" x14ac:dyDescent="0.2">
      <c r="A23" s="21"/>
      <c r="B23" s="7"/>
      <c r="C23" s="22"/>
      <c r="D23" s="8"/>
      <c r="E23" s="8"/>
      <c r="F23" s="8"/>
      <c r="G23" s="8"/>
      <c r="H23" s="8"/>
      <c r="I23" s="8"/>
      <c r="J23" s="8"/>
      <c r="K23" s="8"/>
      <c r="L23" s="8"/>
      <c r="M23" s="9"/>
      <c r="N23" s="9"/>
      <c r="O23" s="9"/>
      <c r="P23" s="9"/>
      <c r="Q23" s="9"/>
      <c r="R23" s="18"/>
    </row>
    <row r="24" spans="1:18" ht="24.95" customHeight="1" x14ac:dyDescent="0.2">
      <c r="A24" s="21" t="s">
        <v>74</v>
      </c>
      <c r="B24" s="7" t="s">
        <v>41</v>
      </c>
      <c r="C24" s="22">
        <v>44</v>
      </c>
      <c r="D24" s="8" t="s">
        <v>0</v>
      </c>
      <c r="E24" s="8"/>
      <c r="F24" s="8" t="s">
        <v>0</v>
      </c>
      <c r="G24" s="8"/>
      <c r="H24" s="8" t="s">
        <v>0</v>
      </c>
      <c r="I24" s="8"/>
      <c r="J24" s="8" t="s">
        <v>0</v>
      </c>
      <c r="K24" s="8"/>
      <c r="L24" s="8" t="s">
        <v>0</v>
      </c>
      <c r="M24" s="9">
        <f>'Table 5 1qtr'!H25+'Table 5 2qtr'!H25+'Table 5 3qtr'!H25+'Table 5 4qtr'!H25</f>
        <v>0</v>
      </c>
      <c r="N24" s="9">
        <f>'Table 5 1qtr'!I25+'Table 5 2qtr'!I25+'Table 5 3qtr'!I25+'Table 5 4qtr'!I25</f>
        <v>2</v>
      </c>
      <c r="O24" s="9">
        <f>'Table 5 1qtr'!J25+'Table 5 2qtr'!J25+'Table 5 3qtr'!J25+'Table 5 4qtr'!J25</f>
        <v>0</v>
      </c>
      <c r="P24" s="9">
        <f>'Table 5 1qtr'!K25+'Table 5 2qtr'!K25+'Table 5 3qtr'!K25+'Table 5 4qtr'!K25</f>
        <v>0</v>
      </c>
      <c r="Q24" s="9">
        <f>'Table 5 1qtr'!L25+'Table 5 2qtr'!L25+'Table 5 3qtr'!L25+'Table 5 4qtr'!L25</f>
        <v>5</v>
      </c>
      <c r="R24" s="18">
        <f>SUM(M24:Q24)</f>
        <v>7</v>
      </c>
    </row>
    <row r="25" spans="1:18" ht="24.95" customHeight="1" x14ac:dyDescent="0.2">
      <c r="A25" s="21"/>
      <c r="B25" s="7"/>
      <c r="C25" s="22"/>
      <c r="D25" s="8"/>
      <c r="E25" s="8"/>
      <c r="F25" s="8"/>
      <c r="G25" s="8"/>
      <c r="H25" s="8"/>
      <c r="I25" s="8"/>
      <c r="J25" s="8"/>
      <c r="K25" s="8"/>
      <c r="L25" s="8"/>
      <c r="M25" s="9"/>
      <c r="N25" s="9"/>
      <c r="O25" s="9"/>
      <c r="P25" s="9"/>
      <c r="Q25" s="9"/>
      <c r="R25" s="18"/>
    </row>
    <row r="26" spans="1:18" ht="24.95" customHeight="1" x14ac:dyDescent="0.2">
      <c r="A26" s="21" t="s">
        <v>75</v>
      </c>
      <c r="B26" s="7" t="s">
        <v>41</v>
      </c>
      <c r="C26" s="22">
        <v>49</v>
      </c>
      <c r="D26" s="8" t="s">
        <v>0</v>
      </c>
      <c r="E26" s="8"/>
      <c r="F26" s="8" t="s">
        <v>0</v>
      </c>
      <c r="G26" s="8"/>
      <c r="H26" s="8" t="s">
        <v>0</v>
      </c>
      <c r="I26" s="8"/>
      <c r="J26" s="8" t="s">
        <v>0</v>
      </c>
      <c r="K26" s="8"/>
      <c r="L26" s="8" t="s">
        <v>0</v>
      </c>
      <c r="M26" s="9">
        <f>'Table 5 1qtr'!H27+'Table 5 2qtr'!H27+'Table 5 3qtr'!H27+'Table 5 4qtr'!H27</f>
        <v>2</v>
      </c>
      <c r="N26" s="9">
        <f>'Table 5 1qtr'!I27+'Table 5 2qtr'!I27+'Table 5 3qtr'!I27+'Table 5 4qtr'!I27</f>
        <v>0</v>
      </c>
      <c r="O26" s="9">
        <f>'Table 5 1qtr'!J27+'Table 5 2qtr'!J27+'Table 5 3qtr'!J27+'Table 5 4qtr'!J27</f>
        <v>1</v>
      </c>
      <c r="P26" s="9">
        <f>'Table 5 1qtr'!K27+'Table 5 2qtr'!K27+'Table 5 3qtr'!K27+'Table 5 4qtr'!K27</f>
        <v>1</v>
      </c>
      <c r="Q26" s="9">
        <f>'Table 5 1qtr'!L27+'Table 5 2qtr'!L27+'Table 5 3qtr'!L27+'Table 5 4qtr'!L27</f>
        <v>0</v>
      </c>
      <c r="R26" s="18">
        <f>SUM(M26:Q26)</f>
        <v>4</v>
      </c>
    </row>
    <row r="27" spans="1:18" ht="24.95" customHeight="1" x14ac:dyDescent="0.2">
      <c r="A27" s="21"/>
      <c r="B27" s="7"/>
      <c r="C27" s="22"/>
      <c r="D27" s="8"/>
      <c r="E27" s="8"/>
      <c r="F27" s="8"/>
      <c r="G27" s="8"/>
      <c r="H27" s="8"/>
      <c r="I27" s="8"/>
      <c r="J27" s="8"/>
      <c r="K27" s="8"/>
      <c r="L27" s="8"/>
      <c r="M27" s="9"/>
      <c r="N27" s="9"/>
      <c r="O27" s="9"/>
      <c r="P27" s="9"/>
      <c r="Q27" s="9"/>
      <c r="R27" s="18"/>
    </row>
    <row r="28" spans="1:18" ht="24.95" customHeight="1" x14ac:dyDescent="0.2">
      <c r="A28" s="21" t="s">
        <v>76</v>
      </c>
      <c r="B28" s="7" t="s">
        <v>41</v>
      </c>
      <c r="C28" s="22">
        <v>54</v>
      </c>
      <c r="D28" s="8" t="s">
        <v>0</v>
      </c>
      <c r="E28" s="8"/>
      <c r="F28" s="8" t="s">
        <v>0</v>
      </c>
      <c r="G28" s="8"/>
      <c r="H28" s="8" t="s">
        <v>0</v>
      </c>
      <c r="I28" s="8"/>
      <c r="J28" s="8" t="s">
        <v>0</v>
      </c>
      <c r="K28" s="8"/>
      <c r="L28" s="8" t="s">
        <v>0</v>
      </c>
      <c r="M28" s="9">
        <f>'Table 5 1qtr'!H29+'Table 5 2qtr'!H29+'Table 5 3qtr'!H29+'Table 5 4qtr'!H29</f>
        <v>3</v>
      </c>
      <c r="N28" s="9">
        <f>'Table 5 1qtr'!I29+'Table 5 2qtr'!I29+'Table 5 3qtr'!I29+'Table 5 4qtr'!I29</f>
        <v>3</v>
      </c>
      <c r="O28" s="9">
        <f>'Table 5 1qtr'!J29+'Table 5 2qtr'!J29+'Table 5 3qtr'!J29+'Table 5 4qtr'!J29</f>
        <v>0</v>
      </c>
      <c r="P28" s="9">
        <f>'Table 5 1qtr'!K29+'Table 5 2qtr'!K29+'Table 5 3qtr'!K29+'Table 5 4qtr'!K29</f>
        <v>0</v>
      </c>
      <c r="Q28" s="9">
        <f>'Table 5 1qtr'!L29+'Table 5 2qtr'!L29+'Table 5 3qtr'!L29+'Table 5 4qtr'!L29</f>
        <v>3</v>
      </c>
      <c r="R28" s="18">
        <f>SUM(M28:Q28)</f>
        <v>9</v>
      </c>
    </row>
    <row r="29" spans="1:18" ht="24.95" customHeight="1" x14ac:dyDescent="0.2">
      <c r="A29" s="21"/>
      <c r="B29" s="7"/>
      <c r="C29" s="22"/>
      <c r="D29" s="8"/>
      <c r="E29" s="8"/>
      <c r="F29" s="8"/>
      <c r="G29" s="8"/>
      <c r="H29" s="8"/>
      <c r="I29" s="8"/>
      <c r="J29" s="8"/>
      <c r="K29" s="8"/>
      <c r="L29" s="8"/>
      <c r="M29" s="9"/>
      <c r="N29" s="9"/>
      <c r="O29" s="9"/>
      <c r="P29" s="9"/>
      <c r="Q29" s="9"/>
      <c r="R29" s="18"/>
    </row>
    <row r="30" spans="1:18" ht="24.95" customHeight="1" x14ac:dyDescent="0.2">
      <c r="A30" s="21" t="s">
        <v>77</v>
      </c>
      <c r="B30" s="7" t="s">
        <v>41</v>
      </c>
      <c r="C30" s="22">
        <v>59</v>
      </c>
      <c r="D30" s="8" t="s">
        <v>0</v>
      </c>
      <c r="E30" s="8"/>
      <c r="F30" s="8" t="s">
        <v>0</v>
      </c>
      <c r="G30" s="8"/>
      <c r="H30" s="8" t="s">
        <v>0</v>
      </c>
      <c r="I30" s="8"/>
      <c r="J30" s="8" t="s">
        <v>0</v>
      </c>
      <c r="K30" s="8"/>
      <c r="L30" s="8" t="s">
        <v>0</v>
      </c>
      <c r="M30" s="9">
        <f>'Table 5 1qtr'!H31+'Table 5 2qtr'!H31+'Table 5 3qtr'!H31+'Table 5 4qtr'!H31</f>
        <v>5</v>
      </c>
      <c r="N30" s="9">
        <f>'Table 5 1qtr'!I31+'Table 5 2qtr'!I31+'Table 5 3qtr'!I31+'Table 5 4qtr'!I31</f>
        <v>4</v>
      </c>
      <c r="O30" s="9">
        <f>'Table 5 1qtr'!J31+'Table 5 2qtr'!J31+'Table 5 3qtr'!J31+'Table 5 4qtr'!J31</f>
        <v>0</v>
      </c>
      <c r="P30" s="9">
        <f>'Table 5 1qtr'!K31+'Table 5 2qtr'!K31+'Table 5 3qtr'!K31+'Table 5 4qtr'!K31</f>
        <v>0</v>
      </c>
      <c r="Q30" s="9">
        <f>'Table 5 1qtr'!L31+'Table 5 2qtr'!L31+'Table 5 3qtr'!L31+'Table 5 4qtr'!L31</f>
        <v>1</v>
      </c>
      <c r="R30" s="18">
        <f>SUM(M30:Q30)</f>
        <v>10</v>
      </c>
    </row>
    <row r="31" spans="1:18" ht="24.95" customHeight="1" x14ac:dyDescent="0.2">
      <c r="A31" s="21"/>
      <c r="B31" s="7"/>
      <c r="C31" s="22"/>
      <c r="D31" s="8"/>
      <c r="E31" s="8"/>
      <c r="F31" s="8"/>
      <c r="G31" s="8"/>
      <c r="H31" s="8"/>
      <c r="I31" s="8"/>
      <c r="J31" s="8"/>
      <c r="K31" s="8"/>
      <c r="L31" s="8"/>
      <c r="M31" s="9"/>
      <c r="N31" s="9"/>
      <c r="O31" s="9"/>
      <c r="P31" s="9"/>
      <c r="Q31" s="9"/>
      <c r="R31" s="18"/>
    </row>
    <row r="32" spans="1:18" ht="24.95" customHeight="1" x14ac:dyDescent="0.2">
      <c r="A32" s="21" t="s">
        <v>78</v>
      </c>
      <c r="B32" s="7" t="s">
        <v>41</v>
      </c>
      <c r="C32" s="22">
        <v>64</v>
      </c>
      <c r="D32" s="8" t="s">
        <v>0</v>
      </c>
      <c r="E32" s="8"/>
      <c r="F32" s="8" t="s">
        <v>0</v>
      </c>
      <c r="G32" s="8"/>
      <c r="H32" s="8" t="s">
        <v>0</v>
      </c>
      <c r="I32" s="8"/>
      <c r="J32" s="8" t="s">
        <v>0</v>
      </c>
      <c r="K32" s="8"/>
      <c r="L32" s="8" t="s">
        <v>0</v>
      </c>
      <c r="M32" s="9">
        <f>'Table 5 1qtr'!H33+'Table 5 2qtr'!H33+'Table 5 3qtr'!H33+'Table 5 4qtr'!H33</f>
        <v>6</v>
      </c>
      <c r="N32" s="9">
        <f>'Table 5 1qtr'!I33+'Table 5 2qtr'!I33+'Table 5 3qtr'!I33+'Table 5 4qtr'!I33</f>
        <v>1</v>
      </c>
      <c r="O32" s="9">
        <f>'Table 5 1qtr'!J33+'Table 5 2qtr'!J33+'Table 5 3qtr'!J33+'Table 5 4qtr'!J33</f>
        <v>0</v>
      </c>
      <c r="P32" s="9">
        <f>'Table 5 1qtr'!K33+'Table 5 2qtr'!K33+'Table 5 3qtr'!K33+'Table 5 4qtr'!K33</f>
        <v>0</v>
      </c>
      <c r="Q32" s="9">
        <f>'Table 5 1qtr'!L33+'Table 5 2qtr'!L33+'Table 5 3qtr'!L33+'Table 5 4qtr'!L33</f>
        <v>0</v>
      </c>
      <c r="R32" s="18">
        <f>SUM(M32:Q32)</f>
        <v>7</v>
      </c>
    </row>
    <row r="33" spans="1:19" ht="24.95" customHeight="1" x14ac:dyDescent="0.2">
      <c r="A33" s="21"/>
      <c r="B33" s="7"/>
      <c r="C33" s="22"/>
      <c r="D33" s="8"/>
      <c r="E33" s="8"/>
      <c r="F33" s="8"/>
      <c r="G33" s="8"/>
      <c r="H33" s="8"/>
      <c r="I33" s="8"/>
      <c r="J33" s="8"/>
      <c r="K33" s="8"/>
      <c r="L33" s="8"/>
      <c r="M33" s="9"/>
      <c r="N33" s="9"/>
      <c r="O33" s="9"/>
      <c r="P33" s="9"/>
      <c r="Q33" s="9"/>
      <c r="R33" s="18"/>
    </row>
    <row r="34" spans="1:19" ht="24.95" customHeight="1" x14ac:dyDescent="0.2">
      <c r="A34" s="329" t="s">
        <v>79</v>
      </c>
      <c r="B34" s="330"/>
      <c r="C34" s="22"/>
      <c r="D34" s="8" t="s">
        <v>0</v>
      </c>
      <c r="E34" s="8"/>
      <c r="F34" s="8" t="s">
        <v>0</v>
      </c>
      <c r="G34" s="8"/>
      <c r="H34" s="8" t="s">
        <v>0</v>
      </c>
      <c r="I34" s="8"/>
      <c r="J34" s="8" t="s">
        <v>0</v>
      </c>
      <c r="K34" s="8"/>
      <c r="L34" s="8" t="s">
        <v>0</v>
      </c>
      <c r="M34" s="9">
        <f>'Table 5 1qtr'!H35+'Table 5 2qtr'!H35+'Table 5 3qtr'!H35+'Table 5 4qtr'!H35</f>
        <v>14</v>
      </c>
      <c r="N34" s="9">
        <f>'Table 5 1qtr'!I35+'Table 5 2qtr'!I35+'Table 5 3qtr'!I35+'Table 5 4qtr'!I35</f>
        <v>4</v>
      </c>
      <c r="O34" s="9">
        <f>'Table 5 1qtr'!J35+'Table 5 2qtr'!J35+'Table 5 3qtr'!J35+'Table 5 4qtr'!J35</f>
        <v>0</v>
      </c>
      <c r="P34" s="9">
        <f>'Table 5 1qtr'!K35+'Table 5 2qtr'!K35+'Table 5 3qtr'!K35+'Table 5 4qtr'!K35</f>
        <v>0</v>
      </c>
      <c r="Q34" s="9">
        <f>'Table 5 1qtr'!L35+'Table 5 2qtr'!L35+'Table 5 3qtr'!L35+'Table 5 4qtr'!L35</f>
        <v>2</v>
      </c>
      <c r="R34" s="18">
        <f>SUM(M34:Q34)</f>
        <v>20</v>
      </c>
    </row>
    <row r="35" spans="1:19" ht="24.95" customHeight="1" x14ac:dyDescent="0.2">
      <c r="A35" s="22"/>
      <c r="B35" s="22"/>
      <c r="C35" s="22"/>
      <c r="D35" s="8"/>
      <c r="E35" s="23"/>
      <c r="F35" s="8"/>
      <c r="G35" s="8"/>
      <c r="H35" s="8"/>
      <c r="I35" s="16"/>
      <c r="J35" s="8"/>
      <c r="K35" s="8"/>
      <c r="L35" s="8"/>
      <c r="M35" s="9"/>
      <c r="N35" s="9"/>
      <c r="O35" s="9"/>
      <c r="P35" s="9"/>
      <c r="Q35" s="9"/>
      <c r="R35" s="18"/>
    </row>
    <row r="36" spans="1:19" ht="24.95" customHeight="1" x14ac:dyDescent="0.2">
      <c r="A36" s="4" t="s">
        <v>80</v>
      </c>
      <c r="B36" s="22"/>
      <c r="C36" s="4"/>
      <c r="D36" s="8"/>
      <c r="E36" s="16"/>
      <c r="F36" s="8" t="s">
        <v>0</v>
      </c>
      <c r="G36" s="8"/>
      <c r="H36" s="8" t="s">
        <v>0</v>
      </c>
      <c r="I36" s="8"/>
      <c r="J36" s="8" t="s">
        <v>0</v>
      </c>
      <c r="K36" s="8"/>
      <c r="L36" s="8" t="s">
        <v>0</v>
      </c>
      <c r="M36" s="9">
        <f>'Table 5 1qtr'!H37+'Table 5 2qtr'!H37+'Table 5 3qtr'!H37+'Table 5 4qtr'!H37</f>
        <v>4</v>
      </c>
      <c r="N36" s="9">
        <f>'Table 5 1qtr'!I37+'Table 5 2qtr'!I37+'Table 5 3qtr'!I37+'Table 5 4qtr'!I37</f>
        <v>1</v>
      </c>
      <c r="O36" s="9">
        <f>'Table 5 1qtr'!J37+'Table 5 2qtr'!J37+'Table 5 3qtr'!J37+'Table 5 4qtr'!J37</f>
        <v>0</v>
      </c>
      <c r="P36" s="9">
        <f>'Table 5 1qtr'!K37+'Table 5 2qtr'!K37+'Table 5 3qtr'!K37+'Table 5 4qtr'!K37</f>
        <v>0</v>
      </c>
      <c r="Q36" s="9">
        <f>'Table 5 1qtr'!L37+'Table 5 2qtr'!L37+'Table 5 3qtr'!L37+'Table 5 4qtr'!L37</f>
        <v>2</v>
      </c>
      <c r="R36" s="18">
        <f>SUM(M36:Q36)</f>
        <v>7</v>
      </c>
    </row>
    <row r="37" spans="1:19" ht="24.95" customHeight="1" x14ac:dyDescent="0.2">
      <c r="A37" s="4"/>
      <c r="B37" s="22"/>
      <c r="C37" s="4"/>
      <c r="D37" s="8"/>
      <c r="E37" s="8"/>
      <c r="F37" s="8"/>
      <c r="G37" s="8"/>
      <c r="H37" s="8"/>
      <c r="I37" s="8"/>
      <c r="J37" s="8"/>
      <c r="K37" s="8"/>
      <c r="L37" s="8"/>
      <c r="M37" s="9"/>
      <c r="N37" s="9"/>
      <c r="O37" s="9"/>
      <c r="P37" s="9"/>
      <c r="Q37" s="9"/>
      <c r="R37" s="9"/>
    </row>
    <row r="38" spans="1:19" ht="24.95" customHeight="1" x14ac:dyDescent="0.2">
      <c r="A38" s="24" t="s">
        <v>81</v>
      </c>
      <c r="B38" s="22"/>
      <c r="C38" s="24"/>
      <c r="D38" s="8" t="s">
        <v>0</v>
      </c>
      <c r="E38" s="8"/>
      <c r="F38" s="8" t="s">
        <v>0</v>
      </c>
      <c r="G38" s="8"/>
      <c r="H38" s="8" t="s">
        <v>0</v>
      </c>
      <c r="I38" s="8"/>
      <c r="J38" s="8" t="s">
        <v>0</v>
      </c>
      <c r="K38" s="8"/>
      <c r="L38" s="8" t="s">
        <v>0</v>
      </c>
      <c r="M38" s="18">
        <f>SUM(M8:M36)</f>
        <v>49</v>
      </c>
      <c r="N38" s="18">
        <f>SUM(N8:N36)</f>
        <v>46</v>
      </c>
      <c r="O38" s="18">
        <f>SUM(O8:O36)</f>
        <v>2</v>
      </c>
      <c r="P38" s="18">
        <f>SUM(P8:P36)</f>
        <v>11</v>
      </c>
      <c r="Q38" s="18">
        <f>SUM(Q8:Q36)</f>
        <v>39</v>
      </c>
      <c r="R38" s="18">
        <f>SUM(M38:Q38)</f>
        <v>147</v>
      </c>
      <c r="S38" s="25"/>
    </row>
    <row r="39" spans="1:19" ht="7.5" customHeight="1" x14ac:dyDescent="0.2">
      <c r="A39" s="20"/>
      <c r="B39" s="20"/>
      <c r="C39" s="20"/>
      <c r="D39" s="20"/>
      <c r="E39" s="20"/>
      <c r="F39" s="20"/>
      <c r="G39" s="20"/>
      <c r="H39" s="20"/>
      <c r="I39" s="20"/>
      <c r="J39" s="20"/>
      <c r="K39" s="20"/>
      <c r="L39" s="20"/>
      <c r="M39" s="26"/>
      <c r="N39" s="26"/>
      <c r="O39" s="26"/>
      <c r="P39" s="26"/>
      <c r="Q39" s="26"/>
      <c r="R39" s="60"/>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3">
        <v>8</v>
      </c>
      <c r="B1" s="343"/>
      <c r="C1" s="343"/>
      <c r="D1" s="343"/>
      <c r="E1" s="343"/>
      <c r="F1" s="343"/>
      <c r="G1" s="343"/>
      <c r="H1" s="343"/>
      <c r="I1" s="343"/>
      <c r="J1" s="343"/>
      <c r="K1" s="343"/>
      <c r="L1" s="343"/>
      <c r="M1" s="343"/>
      <c r="N1" s="52"/>
    </row>
    <row r="2" spans="1:14" ht="15" x14ac:dyDescent="0.25">
      <c r="A2" s="344" t="s">
        <v>94</v>
      </c>
      <c r="B2" s="344"/>
      <c r="C2" s="344"/>
      <c r="D2" s="344"/>
      <c r="E2" s="344"/>
      <c r="F2" s="344"/>
      <c r="G2" s="344"/>
      <c r="H2" s="344"/>
      <c r="I2" s="344"/>
      <c r="J2" s="344"/>
      <c r="K2" s="344"/>
      <c r="L2" s="344"/>
      <c r="M2" s="344"/>
      <c r="N2" s="52"/>
    </row>
    <row r="3" spans="1:14" ht="15" customHeight="1" x14ac:dyDescent="0.25">
      <c r="A3" s="344" t="s">
        <v>59</v>
      </c>
      <c r="B3" s="344"/>
      <c r="C3" s="344"/>
      <c r="D3" s="344"/>
      <c r="E3" s="344"/>
      <c r="F3" s="344"/>
      <c r="G3" s="344"/>
      <c r="H3" s="344"/>
      <c r="I3" s="344"/>
      <c r="J3" s="344"/>
      <c r="K3" s="344"/>
      <c r="L3" s="344"/>
      <c r="M3" s="344"/>
      <c r="N3" s="52"/>
    </row>
    <row r="4" spans="1:14" s="1" customFormat="1" ht="15" customHeight="1" x14ac:dyDescent="0.25">
      <c r="A4" s="345" t="s">
        <v>156</v>
      </c>
      <c r="B4" s="345"/>
      <c r="C4" s="345"/>
      <c r="D4" s="345"/>
      <c r="E4" s="345"/>
      <c r="F4" s="345"/>
      <c r="G4" s="345"/>
      <c r="H4" s="345"/>
      <c r="I4" s="345"/>
      <c r="J4" s="345"/>
      <c r="K4" s="345"/>
      <c r="L4" s="345"/>
      <c r="M4" s="345"/>
      <c r="N4" s="35"/>
    </row>
    <row r="5" spans="1:14" s="1" customFormat="1" ht="6.75" customHeight="1" x14ac:dyDescent="0.2">
      <c r="G5" s="35"/>
      <c r="H5" s="35"/>
      <c r="I5" s="53"/>
      <c r="J5" s="35"/>
      <c r="K5" s="35"/>
      <c r="L5" s="35"/>
      <c r="M5" s="35"/>
      <c r="N5" s="35"/>
    </row>
    <row r="6" spans="1:14" s="1" customFormat="1" x14ac:dyDescent="0.2">
      <c r="A6" s="346" t="s">
        <v>60</v>
      </c>
      <c r="B6" s="346"/>
      <c r="C6" s="346"/>
      <c r="D6" s="346"/>
      <c r="E6" s="346"/>
      <c r="F6" s="346"/>
      <c r="G6" s="347"/>
      <c r="H6" s="350" t="s">
        <v>61</v>
      </c>
      <c r="I6" s="350" t="s">
        <v>62</v>
      </c>
      <c r="J6" s="350" t="s">
        <v>63</v>
      </c>
      <c r="K6" s="350" t="s">
        <v>64</v>
      </c>
      <c r="L6" s="350" t="s">
        <v>65</v>
      </c>
      <c r="M6" s="338" t="s">
        <v>95</v>
      </c>
      <c r="N6" s="35"/>
    </row>
    <row r="7" spans="1:14" s="1" customFormat="1" ht="21" customHeight="1" x14ac:dyDescent="0.2">
      <c r="A7" s="348"/>
      <c r="B7" s="348"/>
      <c r="C7" s="348"/>
      <c r="D7" s="348"/>
      <c r="E7" s="348"/>
      <c r="F7" s="348"/>
      <c r="G7" s="349"/>
      <c r="H7" s="351"/>
      <c r="I7" s="351"/>
      <c r="J7" s="351"/>
      <c r="K7" s="351"/>
      <c r="L7" s="351"/>
      <c r="M7" s="339"/>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f>SUM(H9:L9)</f>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f t="shared" ref="M11:M37" si="0">SUM(H11:L11)</f>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f t="shared" si="0"/>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2</v>
      </c>
      <c r="I15" s="41">
        <v>1</v>
      </c>
      <c r="J15" s="41">
        <v>0</v>
      </c>
      <c r="K15" s="41">
        <v>0</v>
      </c>
      <c r="L15" s="41">
        <v>0</v>
      </c>
      <c r="M15" s="42">
        <f t="shared" si="0"/>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0</v>
      </c>
      <c r="K17" s="41">
        <v>1</v>
      </c>
      <c r="L17" s="41">
        <v>2</v>
      </c>
      <c r="M17" s="42">
        <f t="shared" si="0"/>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2</v>
      </c>
      <c r="J19" s="41">
        <v>0</v>
      </c>
      <c r="K19" s="41">
        <v>0</v>
      </c>
      <c r="L19" s="41">
        <v>0</v>
      </c>
      <c r="M19" s="42">
        <f t="shared" si="0"/>
        <v>2</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1</v>
      </c>
      <c r="M21" s="42">
        <f t="shared" si="0"/>
        <v>2</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0</v>
      </c>
      <c r="J23" s="41">
        <v>0</v>
      </c>
      <c r="K23" s="41">
        <v>1</v>
      </c>
      <c r="L23" s="41">
        <v>0</v>
      </c>
      <c r="M23" s="42">
        <f t="shared" si="0"/>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f t="shared" si="0"/>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f t="shared" si="0"/>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1</v>
      </c>
      <c r="M29" s="42">
        <f t="shared" si="0"/>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3</v>
      </c>
      <c r="I31" s="41">
        <v>1</v>
      </c>
      <c r="J31" s="41">
        <v>0</v>
      </c>
      <c r="K31" s="41">
        <v>0</v>
      </c>
      <c r="L31" s="41">
        <v>1</v>
      </c>
      <c r="M31" s="42">
        <f t="shared" si="0"/>
        <v>5</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f t="shared" si="0"/>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5</v>
      </c>
      <c r="I35" s="41">
        <v>2</v>
      </c>
      <c r="J35" s="41">
        <v>0</v>
      </c>
      <c r="K35" s="41">
        <v>0</v>
      </c>
      <c r="L35" s="41">
        <v>0</v>
      </c>
      <c r="M35" s="42">
        <f t="shared" si="0"/>
        <v>7</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f t="shared" si="0"/>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f>SUM(H9:H37)</f>
        <v>17</v>
      </c>
      <c r="I39" s="46">
        <f t="shared" ref="I39:M39" si="1">SUM(I9:I37)</f>
        <v>8</v>
      </c>
      <c r="J39" s="46">
        <f t="shared" si="1"/>
        <v>0</v>
      </c>
      <c r="K39" s="46">
        <f t="shared" si="1"/>
        <v>2</v>
      </c>
      <c r="L39" s="46">
        <f t="shared" si="1"/>
        <v>7</v>
      </c>
      <c r="M39" s="46">
        <f t="shared" si="1"/>
        <v>34</v>
      </c>
      <c r="N39" s="35"/>
    </row>
    <row r="40" spans="1:14" s="1" customFormat="1" x14ac:dyDescent="0.2">
      <c r="G40" s="35"/>
      <c r="H40" s="35"/>
      <c r="I40" s="35"/>
      <c r="J40" s="35"/>
      <c r="K40" s="35"/>
      <c r="L40" s="35"/>
      <c r="M40" s="35"/>
      <c r="N40" s="35"/>
    </row>
    <row r="41" spans="1:14" s="1" customFormat="1" x14ac:dyDescent="0.2">
      <c r="G41" s="35"/>
      <c r="H41" s="35"/>
      <c r="I41" s="35"/>
      <c r="J41" s="340" t="s">
        <v>110</v>
      </c>
      <c r="K41" s="341"/>
      <c r="L41" s="341"/>
      <c r="M41" s="341"/>
      <c r="N41" s="35"/>
    </row>
    <row r="42" spans="1:14" s="1" customFormat="1" x14ac:dyDescent="0.2">
      <c r="G42" s="35"/>
      <c r="I42" s="35"/>
      <c r="J42" s="342" t="s">
        <v>155</v>
      </c>
      <c r="K42" s="341"/>
      <c r="L42" s="341"/>
      <c r="M42" s="341"/>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3">
        <v>8</v>
      </c>
      <c r="B1" s="343"/>
      <c r="C1" s="343"/>
      <c r="D1" s="343"/>
      <c r="E1" s="343"/>
      <c r="F1" s="343"/>
      <c r="G1" s="343"/>
      <c r="H1" s="343"/>
      <c r="I1" s="343"/>
      <c r="J1" s="343"/>
      <c r="K1" s="343"/>
      <c r="L1" s="343"/>
      <c r="M1" s="343"/>
      <c r="N1" s="52"/>
    </row>
    <row r="2" spans="1:14" ht="15" x14ac:dyDescent="0.25">
      <c r="A2" s="344" t="s">
        <v>94</v>
      </c>
      <c r="B2" s="344"/>
      <c r="C2" s="344"/>
      <c r="D2" s="344"/>
      <c r="E2" s="344"/>
      <c r="F2" s="344"/>
      <c r="G2" s="344"/>
      <c r="H2" s="344"/>
      <c r="I2" s="344"/>
      <c r="J2" s="344"/>
      <c r="K2" s="344"/>
      <c r="L2" s="344"/>
      <c r="M2" s="344"/>
      <c r="N2" s="52"/>
    </row>
    <row r="3" spans="1:14" ht="15" customHeight="1" x14ac:dyDescent="0.25">
      <c r="A3" s="344" t="s">
        <v>59</v>
      </c>
      <c r="B3" s="344"/>
      <c r="C3" s="344"/>
      <c r="D3" s="344"/>
      <c r="E3" s="344"/>
      <c r="F3" s="344"/>
      <c r="G3" s="344"/>
      <c r="H3" s="344"/>
      <c r="I3" s="344"/>
      <c r="J3" s="344"/>
      <c r="K3" s="344"/>
      <c r="L3" s="344"/>
      <c r="M3" s="344"/>
      <c r="N3" s="52"/>
    </row>
    <row r="4" spans="1:14" s="1" customFormat="1" ht="15" customHeight="1" x14ac:dyDescent="0.25">
      <c r="A4" s="345" t="s">
        <v>126</v>
      </c>
      <c r="B4" s="345"/>
      <c r="C4" s="345"/>
      <c r="D4" s="345"/>
      <c r="E4" s="345"/>
      <c r="F4" s="345"/>
      <c r="G4" s="345"/>
      <c r="H4" s="345"/>
      <c r="I4" s="345"/>
      <c r="J4" s="345"/>
      <c r="K4" s="345"/>
      <c r="L4" s="345"/>
      <c r="M4" s="345"/>
      <c r="N4" s="35"/>
    </row>
    <row r="5" spans="1:14" s="1" customFormat="1" ht="6.75" customHeight="1" x14ac:dyDescent="0.2">
      <c r="G5" s="35"/>
      <c r="H5" s="35"/>
      <c r="I5" s="53"/>
      <c r="J5" s="35"/>
      <c r="K5" s="35"/>
      <c r="L5" s="35"/>
      <c r="M5" s="35"/>
      <c r="N5" s="35"/>
    </row>
    <row r="6" spans="1:14" s="1" customFormat="1" x14ac:dyDescent="0.2">
      <c r="A6" s="346" t="s">
        <v>60</v>
      </c>
      <c r="B6" s="346"/>
      <c r="C6" s="346"/>
      <c r="D6" s="346"/>
      <c r="E6" s="346"/>
      <c r="F6" s="346"/>
      <c r="G6" s="347"/>
      <c r="H6" s="350" t="s">
        <v>61</v>
      </c>
      <c r="I6" s="350" t="s">
        <v>62</v>
      </c>
      <c r="J6" s="350" t="s">
        <v>63</v>
      </c>
      <c r="K6" s="350" t="s">
        <v>64</v>
      </c>
      <c r="L6" s="350" t="s">
        <v>65</v>
      </c>
      <c r="M6" s="338" t="s">
        <v>95</v>
      </c>
      <c r="N6" s="35"/>
    </row>
    <row r="7" spans="1:14" s="1" customFormat="1" ht="21" customHeight="1" x14ac:dyDescent="0.2">
      <c r="A7" s="348"/>
      <c r="B7" s="348"/>
      <c r="C7" s="348"/>
      <c r="D7" s="348"/>
      <c r="E7" s="348"/>
      <c r="F7" s="348"/>
      <c r="G7" s="349"/>
      <c r="H7" s="351"/>
      <c r="I7" s="351"/>
      <c r="J7" s="351"/>
      <c r="K7" s="351"/>
      <c r="L7" s="351"/>
      <c r="M7" s="339"/>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1</v>
      </c>
      <c r="M9" s="42">
        <v>1</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3</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0</v>
      </c>
      <c r="J17" s="41">
        <v>0</v>
      </c>
      <c r="K17" s="41">
        <v>0</v>
      </c>
      <c r="L17" s="41">
        <v>4</v>
      </c>
      <c r="M17" s="42">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3</v>
      </c>
      <c r="J19" s="41">
        <v>0</v>
      </c>
      <c r="K19" s="41">
        <v>1</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2</v>
      </c>
      <c r="I21" s="41">
        <v>4</v>
      </c>
      <c r="J21" s="41">
        <v>0</v>
      </c>
      <c r="K21" s="41">
        <v>1</v>
      </c>
      <c r="L21" s="41">
        <v>0</v>
      </c>
      <c r="M21" s="42">
        <v>7</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2</v>
      </c>
      <c r="I23" s="41">
        <v>2</v>
      </c>
      <c r="J23" s="41">
        <v>0</v>
      </c>
      <c r="K23" s="41">
        <v>0</v>
      </c>
      <c r="L23" s="41">
        <v>0</v>
      </c>
      <c r="M23" s="42">
        <v>4</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1</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2</v>
      </c>
      <c r="J29" s="41">
        <v>0</v>
      </c>
      <c r="K29" s="41">
        <v>0</v>
      </c>
      <c r="L29" s="41">
        <v>1</v>
      </c>
      <c r="M29" s="42">
        <v>4</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1</v>
      </c>
      <c r="J33" s="41">
        <v>0</v>
      </c>
      <c r="K33" s="41">
        <v>0</v>
      </c>
      <c r="L33" s="41">
        <v>0</v>
      </c>
      <c r="M33" s="42">
        <v>3</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14</v>
      </c>
      <c r="I39" s="46">
        <v>15</v>
      </c>
      <c r="J39" s="46">
        <v>0</v>
      </c>
      <c r="K39" s="46">
        <v>2</v>
      </c>
      <c r="L39" s="46">
        <v>11</v>
      </c>
      <c r="M39" s="47">
        <v>42</v>
      </c>
      <c r="N39" s="35"/>
    </row>
    <row r="40" spans="1:14" s="1" customFormat="1" x14ac:dyDescent="0.2">
      <c r="G40" s="35"/>
      <c r="H40" s="35"/>
      <c r="I40" s="35"/>
      <c r="J40" s="35"/>
      <c r="K40" s="35"/>
      <c r="L40" s="35"/>
      <c r="M40" s="35"/>
      <c r="N40" s="35"/>
    </row>
    <row r="41" spans="1:14" s="1" customFormat="1" x14ac:dyDescent="0.2">
      <c r="G41" s="35"/>
      <c r="H41" s="35"/>
      <c r="I41" s="35"/>
      <c r="J41" s="340" t="s">
        <v>110</v>
      </c>
      <c r="K41" s="341"/>
      <c r="L41" s="341"/>
      <c r="M41" s="341"/>
      <c r="N41" s="35"/>
    </row>
    <row r="42" spans="1:14" s="1" customFormat="1" x14ac:dyDescent="0.2">
      <c r="G42" s="35"/>
      <c r="I42" s="35"/>
      <c r="J42" s="341" t="s">
        <v>132</v>
      </c>
      <c r="K42" s="341"/>
      <c r="L42" s="341"/>
      <c r="M42" s="341"/>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3">
        <v>8</v>
      </c>
      <c r="B1" s="343"/>
      <c r="C1" s="343"/>
      <c r="D1" s="343"/>
      <c r="E1" s="343"/>
      <c r="F1" s="343"/>
      <c r="G1" s="343"/>
      <c r="H1" s="343"/>
      <c r="I1" s="343"/>
      <c r="J1" s="343"/>
      <c r="K1" s="343"/>
      <c r="L1" s="343"/>
      <c r="M1" s="343"/>
      <c r="N1" s="52"/>
    </row>
    <row r="2" spans="1:14" ht="15" x14ac:dyDescent="0.25">
      <c r="A2" s="344" t="s">
        <v>94</v>
      </c>
      <c r="B2" s="344"/>
      <c r="C2" s="344"/>
      <c r="D2" s="344"/>
      <c r="E2" s="344"/>
      <c r="F2" s="344"/>
      <c r="G2" s="344"/>
      <c r="H2" s="344"/>
      <c r="I2" s="344"/>
      <c r="J2" s="344"/>
      <c r="K2" s="344"/>
      <c r="L2" s="344"/>
      <c r="M2" s="344"/>
      <c r="N2" s="52"/>
    </row>
    <row r="3" spans="1:14" ht="15" customHeight="1" x14ac:dyDescent="0.25">
      <c r="A3" s="344" t="s">
        <v>59</v>
      </c>
      <c r="B3" s="344"/>
      <c r="C3" s="344"/>
      <c r="D3" s="344"/>
      <c r="E3" s="344"/>
      <c r="F3" s="344"/>
      <c r="G3" s="344"/>
      <c r="H3" s="344"/>
      <c r="I3" s="344"/>
      <c r="J3" s="344"/>
      <c r="K3" s="344"/>
      <c r="L3" s="344"/>
      <c r="M3" s="344"/>
      <c r="N3" s="52"/>
    </row>
    <row r="4" spans="1:14" s="1" customFormat="1" ht="15" customHeight="1" x14ac:dyDescent="0.25">
      <c r="A4" s="345" t="s">
        <v>127</v>
      </c>
      <c r="B4" s="345"/>
      <c r="C4" s="345"/>
      <c r="D4" s="345"/>
      <c r="E4" s="345"/>
      <c r="F4" s="345"/>
      <c r="G4" s="345"/>
      <c r="H4" s="345"/>
      <c r="I4" s="345"/>
      <c r="J4" s="345"/>
      <c r="K4" s="345"/>
      <c r="L4" s="345"/>
      <c r="M4" s="345"/>
      <c r="N4" s="35"/>
    </row>
    <row r="5" spans="1:14" s="1" customFormat="1" ht="6.75" customHeight="1" x14ac:dyDescent="0.2">
      <c r="G5" s="35"/>
      <c r="H5" s="35"/>
      <c r="I5" s="53"/>
      <c r="J5" s="35"/>
      <c r="K5" s="35"/>
      <c r="L5" s="35"/>
      <c r="M5" s="35"/>
      <c r="N5" s="35"/>
    </row>
    <row r="6" spans="1:14" s="1" customFormat="1" x14ac:dyDescent="0.2">
      <c r="A6" s="346" t="s">
        <v>60</v>
      </c>
      <c r="B6" s="346"/>
      <c r="C6" s="346"/>
      <c r="D6" s="346"/>
      <c r="E6" s="346"/>
      <c r="F6" s="346"/>
      <c r="G6" s="347"/>
      <c r="H6" s="350" t="s">
        <v>61</v>
      </c>
      <c r="I6" s="350" t="s">
        <v>62</v>
      </c>
      <c r="J6" s="350" t="s">
        <v>63</v>
      </c>
      <c r="K6" s="350" t="s">
        <v>64</v>
      </c>
      <c r="L6" s="350" t="s">
        <v>65</v>
      </c>
      <c r="M6" s="338" t="s">
        <v>95</v>
      </c>
      <c r="N6" s="35"/>
    </row>
    <row r="7" spans="1:14" s="1" customFormat="1" ht="21" customHeight="1" x14ac:dyDescent="0.2">
      <c r="A7" s="348"/>
      <c r="B7" s="348"/>
      <c r="C7" s="348"/>
      <c r="D7" s="348"/>
      <c r="E7" s="348"/>
      <c r="F7" s="348"/>
      <c r="G7" s="349"/>
      <c r="H7" s="351"/>
      <c r="I7" s="351"/>
      <c r="J7" s="351"/>
      <c r="K7" s="351"/>
      <c r="L7" s="351"/>
      <c r="M7" s="339"/>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1</v>
      </c>
      <c r="I9" s="41">
        <v>0</v>
      </c>
      <c r="J9" s="41">
        <v>0</v>
      </c>
      <c r="K9" s="41">
        <v>0</v>
      </c>
      <c r="L9" s="41">
        <v>1</v>
      </c>
      <c r="M9" s="42">
        <v>2</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1</v>
      </c>
      <c r="I15" s="41">
        <v>1</v>
      </c>
      <c r="J15" s="41">
        <v>0</v>
      </c>
      <c r="K15" s="41">
        <v>0</v>
      </c>
      <c r="L15" s="41">
        <v>1</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2</v>
      </c>
      <c r="J17" s="41">
        <v>0</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3</v>
      </c>
      <c r="J19" s="41">
        <v>0</v>
      </c>
      <c r="K19" s="41">
        <v>3</v>
      </c>
      <c r="L19" s="41">
        <v>2</v>
      </c>
      <c r="M19" s="42">
        <v>8</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1</v>
      </c>
      <c r="I21" s="41">
        <v>4</v>
      </c>
      <c r="J21" s="41">
        <v>0</v>
      </c>
      <c r="K21" s="41">
        <v>2</v>
      </c>
      <c r="L21" s="41">
        <v>1</v>
      </c>
      <c r="M21" s="42">
        <v>8</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0</v>
      </c>
      <c r="I23" s="41">
        <v>0</v>
      </c>
      <c r="J23" s="41">
        <v>0</v>
      </c>
      <c r="K23" s="41">
        <v>1</v>
      </c>
      <c r="L23" s="41">
        <v>1</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0</v>
      </c>
      <c r="M25" s="42">
        <v>1</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0</v>
      </c>
      <c r="K27" s="41">
        <v>1</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0</v>
      </c>
      <c r="M29" s="42">
        <v>1</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0</v>
      </c>
      <c r="I33" s="41">
        <v>0</v>
      </c>
      <c r="J33" s="41">
        <v>0</v>
      </c>
      <c r="K33" s="41">
        <v>0</v>
      </c>
      <c r="L33" s="41">
        <v>0</v>
      </c>
      <c r="M33" s="42">
        <v>0</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0</v>
      </c>
      <c r="I37" s="41">
        <v>0</v>
      </c>
      <c r="J37" s="41">
        <v>0</v>
      </c>
      <c r="K37" s="41">
        <v>0</v>
      </c>
      <c r="L37" s="41">
        <v>1</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13</v>
      </c>
      <c r="J39" s="46">
        <v>0</v>
      </c>
      <c r="K39" s="46">
        <v>7</v>
      </c>
      <c r="L39" s="46">
        <v>8</v>
      </c>
      <c r="M39" s="47">
        <v>37</v>
      </c>
      <c r="N39" s="35"/>
    </row>
    <row r="40" spans="1:14" s="1" customFormat="1" x14ac:dyDescent="0.2">
      <c r="G40" s="35"/>
      <c r="H40" s="35"/>
      <c r="I40" s="35"/>
      <c r="J40" s="35"/>
      <c r="K40" s="35"/>
      <c r="L40" s="35"/>
      <c r="M40" s="35"/>
      <c r="N40" s="35"/>
    </row>
    <row r="41" spans="1:14" s="1" customFormat="1" x14ac:dyDescent="0.2">
      <c r="G41" s="35"/>
      <c r="H41" s="35"/>
      <c r="I41" s="35"/>
      <c r="J41" s="340" t="s">
        <v>110</v>
      </c>
      <c r="K41" s="341"/>
      <c r="L41" s="341"/>
      <c r="M41" s="341"/>
      <c r="N41" s="35"/>
    </row>
    <row r="42" spans="1:14" s="1" customFormat="1" x14ac:dyDescent="0.2">
      <c r="G42" s="35"/>
      <c r="I42" s="35"/>
      <c r="J42" s="341" t="s">
        <v>128</v>
      </c>
      <c r="K42" s="341"/>
      <c r="L42" s="341"/>
      <c r="M42" s="341"/>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3">
        <v>8</v>
      </c>
      <c r="B1" s="343"/>
      <c r="C1" s="343"/>
      <c r="D1" s="343"/>
      <c r="E1" s="343"/>
      <c r="F1" s="343"/>
      <c r="G1" s="343"/>
      <c r="H1" s="343"/>
      <c r="I1" s="343"/>
      <c r="J1" s="343"/>
      <c r="K1" s="343"/>
      <c r="L1" s="343"/>
      <c r="M1" s="343"/>
      <c r="N1" s="52"/>
    </row>
    <row r="2" spans="1:14" ht="15" x14ac:dyDescent="0.25">
      <c r="A2" s="344" t="s">
        <v>94</v>
      </c>
      <c r="B2" s="344"/>
      <c r="C2" s="344"/>
      <c r="D2" s="344"/>
      <c r="E2" s="344"/>
      <c r="F2" s="344"/>
      <c r="G2" s="344"/>
      <c r="H2" s="344"/>
      <c r="I2" s="344"/>
      <c r="J2" s="344"/>
      <c r="K2" s="344"/>
      <c r="L2" s="344"/>
      <c r="M2" s="344"/>
      <c r="N2" s="52"/>
    </row>
    <row r="3" spans="1:14" ht="15" customHeight="1" x14ac:dyDescent="0.25">
      <c r="A3" s="344" t="s">
        <v>59</v>
      </c>
      <c r="B3" s="344"/>
      <c r="C3" s="344"/>
      <c r="D3" s="344"/>
      <c r="E3" s="344"/>
      <c r="F3" s="344"/>
      <c r="G3" s="344"/>
      <c r="H3" s="344"/>
      <c r="I3" s="344"/>
      <c r="J3" s="344"/>
      <c r="K3" s="344"/>
      <c r="L3" s="344"/>
      <c r="M3" s="344"/>
      <c r="N3" s="52"/>
    </row>
    <row r="4" spans="1:14" s="1" customFormat="1" ht="15" customHeight="1" x14ac:dyDescent="0.25">
      <c r="A4" s="345" t="s">
        <v>129</v>
      </c>
      <c r="B4" s="345"/>
      <c r="C4" s="345"/>
      <c r="D4" s="345"/>
      <c r="E4" s="345"/>
      <c r="F4" s="345"/>
      <c r="G4" s="345"/>
      <c r="H4" s="345"/>
      <c r="I4" s="345"/>
      <c r="J4" s="345"/>
      <c r="K4" s="345"/>
      <c r="L4" s="345"/>
      <c r="M4" s="345"/>
      <c r="N4" s="35"/>
    </row>
    <row r="5" spans="1:14" s="1" customFormat="1" ht="6.75" customHeight="1" x14ac:dyDescent="0.2">
      <c r="G5" s="35"/>
      <c r="H5" s="35"/>
      <c r="I5" s="53"/>
      <c r="J5" s="35"/>
      <c r="K5" s="35"/>
      <c r="L5" s="35"/>
      <c r="M5" s="35"/>
      <c r="N5" s="35"/>
    </row>
    <row r="6" spans="1:14" s="1" customFormat="1" x14ac:dyDescent="0.2">
      <c r="A6" s="346" t="s">
        <v>60</v>
      </c>
      <c r="B6" s="346"/>
      <c r="C6" s="346"/>
      <c r="D6" s="346"/>
      <c r="E6" s="346"/>
      <c r="F6" s="346"/>
      <c r="G6" s="347"/>
      <c r="H6" s="350" t="s">
        <v>61</v>
      </c>
      <c r="I6" s="350" t="s">
        <v>62</v>
      </c>
      <c r="J6" s="350" t="s">
        <v>63</v>
      </c>
      <c r="K6" s="350" t="s">
        <v>64</v>
      </c>
      <c r="L6" s="350" t="s">
        <v>65</v>
      </c>
      <c r="M6" s="338" t="s">
        <v>95</v>
      </c>
      <c r="N6" s="35"/>
    </row>
    <row r="7" spans="1:14" s="1" customFormat="1" ht="21" customHeight="1" x14ac:dyDescent="0.2">
      <c r="A7" s="348"/>
      <c r="B7" s="348"/>
      <c r="C7" s="348"/>
      <c r="D7" s="348"/>
      <c r="E7" s="348"/>
      <c r="F7" s="348"/>
      <c r="G7" s="349"/>
      <c r="H7" s="351"/>
      <c r="I7" s="351"/>
      <c r="J7" s="351"/>
      <c r="K7" s="351"/>
      <c r="L7" s="351"/>
      <c r="M7" s="339"/>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2</v>
      </c>
      <c r="M15" s="42">
        <v>2</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1</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4</v>
      </c>
      <c r="J19" s="41">
        <v>0</v>
      </c>
      <c r="K19" s="41">
        <v>0</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3</v>
      </c>
      <c r="M21" s="42">
        <v>4</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1</v>
      </c>
      <c r="J23" s="41">
        <v>0</v>
      </c>
      <c r="K23" s="41">
        <v>0</v>
      </c>
      <c r="L23" s="41">
        <v>0</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1</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0</v>
      </c>
      <c r="I29" s="41">
        <v>1</v>
      </c>
      <c r="J29" s="41">
        <v>0</v>
      </c>
      <c r="K29" s="41">
        <v>0</v>
      </c>
      <c r="L29" s="41">
        <v>1</v>
      </c>
      <c r="M29" s="42">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0</v>
      </c>
      <c r="I31" s="41">
        <v>1</v>
      </c>
      <c r="J31" s="41">
        <v>0</v>
      </c>
      <c r="K31" s="41">
        <v>0</v>
      </c>
      <c r="L31" s="41">
        <v>0</v>
      </c>
      <c r="M31" s="42">
        <v>1</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0</v>
      </c>
      <c r="J35" s="41">
        <v>0</v>
      </c>
      <c r="K35" s="41">
        <v>0</v>
      </c>
      <c r="L35" s="41">
        <v>2</v>
      </c>
      <c r="M35" s="42">
        <v>5</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2</v>
      </c>
      <c r="I37" s="41">
        <v>1</v>
      </c>
      <c r="J37" s="41">
        <v>0</v>
      </c>
      <c r="K37" s="41">
        <v>0</v>
      </c>
      <c r="L37" s="41">
        <v>1</v>
      </c>
      <c r="M37" s="42">
        <v>4</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10</v>
      </c>
      <c r="J39" s="46">
        <v>2</v>
      </c>
      <c r="K39" s="46">
        <v>0</v>
      </c>
      <c r="L39" s="46">
        <v>13</v>
      </c>
      <c r="M39" s="47">
        <v>34</v>
      </c>
      <c r="N39" s="35"/>
    </row>
    <row r="40" spans="1:14" s="1" customFormat="1" x14ac:dyDescent="0.2">
      <c r="G40" s="35"/>
      <c r="H40" s="35"/>
      <c r="I40" s="35"/>
      <c r="J40" s="35"/>
      <c r="K40" s="35"/>
      <c r="L40" s="35"/>
      <c r="M40" s="35"/>
      <c r="N40" s="35"/>
    </row>
    <row r="41" spans="1:14" s="1" customFormat="1" x14ac:dyDescent="0.2">
      <c r="G41" s="35"/>
      <c r="H41" s="35"/>
      <c r="I41" s="35"/>
      <c r="J41" s="340" t="s">
        <v>110</v>
      </c>
      <c r="K41" s="341"/>
      <c r="L41" s="341"/>
      <c r="M41" s="341"/>
      <c r="N41" s="35"/>
    </row>
    <row r="42" spans="1:14" s="1" customFormat="1" x14ac:dyDescent="0.2">
      <c r="G42" s="35"/>
      <c r="I42" s="35"/>
      <c r="J42" s="341" t="s">
        <v>130</v>
      </c>
      <c r="K42" s="341"/>
      <c r="L42" s="341"/>
      <c r="M42" s="341"/>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31">
        <v>10</v>
      </c>
      <c r="B1" s="331"/>
      <c r="C1" s="331"/>
      <c r="D1" s="331"/>
      <c r="E1" s="331"/>
      <c r="F1" s="331"/>
      <c r="G1" s="331"/>
      <c r="H1" s="331"/>
      <c r="I1" s="331"/>
      <c r="J1" s="331"/>
      <c r="K1" s="331"/>
      <c r="L1" s="331"/>
      <c r="M1" s="331"/>
      <c r="N1" s="331"/>
      <c r="O1" s="331"/>
      <c r="P1" s="331"/>
      <c r="Q1" s="331"/>
    </row>
    <row r="2" spans="1:17" ht="17.25" customHeight="1" x14ac:dyDescent="0.2">
      <c r="A2" s="352" t="s">
        <v>82</v>
      </c>
      <c r="B2" s="352"/>
      <c r="C2" s="352"/>
      <c r="D2" s="352"/>
      <c r="E2" s="352"/>
      <c r="F2" s="352"/>
      <c r="G2" s="352"/>
      <c r="H2" s="352"/>
      <c r="I2" s="352"/>
      <c r="J2" s="352"/>
      <c r="K2" s="352"/>
      <c r="L2" s="352"/>
      <c r="M2" s="352"/>
      <c r="N2" s="352"/>
      <c r="O2" s="352"/>
      <c r="P2" s="352"/>
      <c r="Q2" s="352"/>
    </row>
    <row r="3" spans="1:17" ht="16.5" customHeight="1" x14ac:dyDescent="0.2">
      <c r="A3" s="353">
        <v>2015</v>
      </c>
      <c r="B3" s="353"/>
      <c r="C3" s="353"/>
      <c r="D3" s="353"/>
      <c r="E3" s="353"/>
      <c r="F3" s="353"/>
      <c r="G3" s="353"/>
      <c r="H3" s="353"/>
      <c r="I3" s="353"/>
      <c r="J3" s="353"/>
      <c r="K3" s="353"/>
      <c r="L3" s="353"/>
      <c r="M3" s="353"/>
      <c r="N3" s="353"/>
      <c r="O3" s="353"/>
      <c r="P3" s="353"/>
      <c r="Q3" s="353"/>
    </row>
    <row r="4" spans="1:17" x14ac:dyDescent="0.2">
      <c r="A4" s="354" t="s">
        <v>83</v>
      </c>
      <c r="B4" s="354"/>
      <c r="C4" s="354"/>
      <c r="D4" s="354"/>
      <c r="E4" s="354"/>
      <c r="F4" s="354"/>
      <c r="G4" s="354"/>
      <c r="H4" s="354"/>
      <c r="I4" s="354"/>
      <c r="J4" s="354"/>
      <c r="K4" s="354"/>
      <c r="L4" s="354"/>
      <c r="M4" s="354"/>
      <c r="N4" s="355"/>
      <c r="O4" s="327" t="s">
        <v>84</v>
      </c>
      <c r="P4" s="327" t="s">
        <v>85</v>
      </c>
      <c r="Q4" s="358" t="s">
        <v>86</v>
      </c>
    </row>
    <row r="5" spans="1:17" ht="22.5" customHeight="1" x14ac:dyDescent="0.2">
      <c r="A5" s="356"/>
      <c r="B5" s="356"/>
      <c r="C5" s="356"/>
      <c r="D5" s="356"/>
      <c r="E5" s="356"/>
      <c r="F5" s="356"/>
      <c r="G5" s="356"/>
      <c r="H5" s="356"/>
      <c r="I5" s="356"/>
      <c r="J5" s="356"/>
      <c r="K5" s="356"/>
      <c r="L5" s="356"/>
      <c r="M5" s="356"/>
      <c r="N5" s="357"/>
      <c r="O5" s="328"/>
      <c r="P5" s="328"/>
      <c r="Q5" s="359"/>
    </row>
    <row r="6" spans="1:17" ht="14.25" customHeight="1" x14ac:dyDescent="0.2">
      <c r="A6" s="27"/>
      <c r="B6" s="27"/>
      <c r="C6" s="27"/>
      <c r="D6" s="27"/>
      <c r="E6" s="27"/>
      <c r="F6" s="27"/>
      <c r="G6" s="27"/>
      <c r="H6" s="27"/>
      <c r="I6" s="27"/>
      <c r="J6" s="27"/>
      <c r="K6" s="27"/>
      <c r="L6" s="27"/>
      <c r="M6" s="27"/>
      <c r="N6" s="28"/>
      <c r="O6" s="5" t="s">
        <v>7</v>
      </c>
      <c r="P6" s="5" t="s">
        <v>6</v>
      </c>
      <c r="Q6" s="6" t="s">
        <v>5</v>
      </c>
    </row>
    <row r="7" spans="1:17" ht="24.95" customHeight="1" x14ac:dyDescent="0.2">
      <c r="A7" s="21" t="s">
        <v>67</v>
      </c>
      <c r="B7" s="7" t="s">
        <v>41</v>
      </c>
      <c r="C7" s="22">
        <v>4</v>
      </c>
      <c r="D7" s="8" t="s">
        <v>0</v>
      </c>
      <c r="E7" s="7"/>
      <c r="F7" s="2" t="s">
        <v>0</v>
      </c>
      <c r="G7" s="8"/>
      <c r="H7" s="8" t="s">
        <v>0</v>
      </c>
      <c r="I7" s="8"/>
      <c r="J7" s="8" t="s">
        <v>0</v>
      </c>
      <c r="K7" s="8"/>
      <c r="L7" s="8" t="s">
        <v>0</v>
      </c>
      <c r="M7" s="17"/>
      <c r="N7" s="29" t="s">
        <v>0</v>
      </c>
      <c r="O7" s="9">
        <f>'Table 6 1qtr'!I8+'Table 6 2qtr'!I8+'Table 6 3qtr'!I8+'Table 6 4qtr'!I8</f>
        <v>1</v>
      </c>
      <c r="P7" s="9">
        <f>'Table 6 1qtr'!J8+'Table 6 2qtr'!J8+'Table 6 3qtr'!J8+'Table 6 4qtr'!J8</f>
        <v>2</v>
      </c>
      <c r="Q7" s="10">
        <f>SUM(O7:P7)</f>
        <v>3</v>
      </c>
    </row>
    <row r="8" spans="1:17" ht="24.95" customHeight="1" x14ac:dyDescent="0.2">
      <c r="A8" s="21"/>
      <c r="B8" s="7"/>
      <c r="C8" s="22"/>
      <c r="D8" s="7"/>
      <c r="E8" s="7"/>
      <c r="F8" s="7"/>
      <c r="G8" s="7"/>
      <c r="H8" s="7"/>
      <c r="I8" s="7"/>
      <c r="J8" s="7"/>
      <c r="K8" s="8"/>
      <c r="L8" s="7"/>
      <c r="M8" s="17"/>
      <c r="N8" s="30"/>
      <c r="O8" s="9"/>
      <c r="P8" s="9"/>
      <c r="Q8" s="10"/>
    </row>
    <row r="9" spans="1:17" ht="24.95" customHeight="1" x14ac:dyDescent="0.2">
      <c r="A9" s="21" t="s">
        <v>87</v>
      </c>
      <c r="B9" s="7" t="s">
        <v>41</v>
      </c>
      <c r="C9" s="22">
        <v>9</v>
      </c>
      <c r="D9" s="8" t="s">
        <v>0</v>
      </c>
      <c r="E9" s="7"/>
      <c r="F9" s="2" t="s">
        <v>0</v>
      </c>
      <c r="G9" s="8"/>
      <c r="H9" s="8" t="s">
        <v>0</v>
      </c>
      <c r="I9" s="8"/>
      <c r="J9" s="8" t="s">
        <v>42</v>
      </c>
      <c r="K9" s="8"/>
      <c r="L9" s="8" t="s">
        <v>0</v>
      </c>
      <c r="M9" s="17"/>
      <c r="N9" s="29" t="s">
        <v>0</v>
      </c>
      <c r="O9" s="9">
        <f>'Table 6 1qtr'!I10+'Table 6 2qtr'!I10+'Table 6 3qtr'!I10+'Table 6 4qtr'!I10</f>
        <v>0</v>
      </c>
      <c r="P9" s="9">
        <f>'Table 6 1qtr'!J10+'Table 6 2qtr'!J10+'Table 6 3qtr'!J10+'Table 6 4qtr'!J10</f>
        <v>0</v>
      </c>
      <c r="Q9" s="10">
        <f>SUM(O9:P9)</f>
        <v>0</v>
      </c>
    </row>
    <row r="10" spans="1:17" ht="24.95" customHeight="1" x14ac:dyDescent="0.2">
      <c r="A10" s="4"/>
      <c r="B10" s="8"/>
      <c r="C10" s="4"/>
      <c r="D10" s="8"/>
      <c r="E10" s="8"/>
      <c r="F10" s="8"/>
      <c r="G10" s="8"/>
      <c r="H10" s="8"/>
      <c r="I10" s="8"/>
      <c r="J10" s="8"/>
      <c r="K10" s="8"/>
      <c r="L10" s="8"/>
      <c r="M10" s="17"/>
      <c r="N10" s="29"/>
      <c r="O10" s="9"/>
      <c r="P10" s="9"/>
      <c r="Q10" s="10"/>
    </row>
    <row r="11" spans="1:17" ht="24.95" customHeight="1" x14ac:dyDescent="0.2">
      <c r="A11" s="21">
        <v>10</v>
      </c>
      <c r="B11" s="7" t="s">
        <v>41</v>
      </c>
      <c r="C11" s="22">
        <v>14</v>
      </c>
      <c r="D11" s="8" t="s">
        <v>0</v>
      </c>
      <c r="E11" s="7"/>
      <c r="F11" s="8" t="s">
        <v>0</v>
      </c>
      <c r="G11" s="8"/>
      <c r="H11" s="8" t="s">
        <v>0</v>
      </c>
      <c r="I11" s="8"/>
      <c r="J11" s="8" t="s">
        <v>0</v>
      </c>
      <c r="K11" s="8"/>
      <c r="L11" s="8" t="s">
        <v>0</v>
      </c>
      <c r="M11" s="17"/>
      <c r="N11" s="29" t="s">
        <v>0</v>
      </c>
      <c r="O11" s="9">
        <f>'Table 6 1qtr'!I12+'Table 6 2qtr'!I12+'Table 6 3qtr'!I12+'Table 6 4qtr'!I12</f>
        <v>2</v>
      </c>
      <c r="P11" s="9">
        <f>'Table 6 1qtr'!J12+'Table 6 2qtr'!J12+'Table 6 3qtr'!J12+'Table 6 4qtr'!J12</f>
        <v>0</v>
      </c>
      <c r="Q11" s="10">
        <f>SUM(O11:P11)</f>
        <v>2</v>
      </c>
    </row>
    <row r="12" spans="1:17" ht="24.95" customHeight="1" x14ac:dyDescent="0.2">
      <c r="A12" s="4"/>
      <c r="B12" s="4"/>
      <c r="C12" s="4"/>
      <c r="D12" s="8"/>
      <c r="E12" s="8"/>
      <c r="F12" s="8"/>
      <c r="G12" s="8"/>
      <c r="H12" s="8"/>
      <c r="I12" s="8"/>
      <c r="J12" s="8"/>
      <c r="K12" s="8"/>
      <c r="L12" s="8"/>
      <c r="M12" s="17"/>
      <c r="N12" s="29"/>
      <c r="O12" s="9"/>
      <c r="P12" s="9"/>
      <c r="Q12" s="10"/>
    </row>
    <row r="13" spans="1:17" ht="24.95" customHeight="1" x14ac:dyDescent="0.2">
      <c r="A13" s="21" t="s">
        <v>69</v>
      </c>
      <c r="B13" s="7" t="s">
        <v>41</v>
      </c>
      <c r="C13" s="22">
        <v>19</v>
      </c>
      <c r="D13" s="8" t="s">
        <v>0</v>
      </c>
      <c r="E13" s="7"/>
      <c r="F13" s="8" t="s">
        <v>0</v>
      </c>
      <c r="G13" s="8"/>
      <c r="H13" s="8" t="s">
        <v>0</v>
      </c>
      <c r="I13" s="8"/>
      <c r="J13" s="8" t="s">
        <v>0</v>
      </c>
      <c r="K13" s="8"/>
      <c r="L13" s="8" t="s">
        <v>0</v>
      </c>
      <c r="M13" s="17"/>
      <c r="N13" s="29" t="s">
        <v>0</v>
      </c>
      <c r="O13" s="9">
        <f>'Table 6 1qtr'!I14+'Table 6 2qtr'!I14+'Table 6 3qtr'!I14+'Table 6 4qtr'!I14</f>
        <v>7</v>
      </c>
      <c r="P13" s="9">
        <f>'Table 6 1qtr'!J14+'Table 6 2qtr'!J14+'Table 6 3qtr'!J14+'Table 6 4qtr'!J14</f>
        <v>4</v>
      </c>
      <c r="Q13" s="10">
        <f>SUM(O13:P13)</f>
        <v>11</v>
      </c>
    </row>
    <row r="14" spans="1:17" ht="24.95" customHeight="1" x14ac:dyDescent="0.2">
      <c r="A14" s="11"/>
      <c r="B14" s="7"/>
      <c r="C14" s="4"/>
      <c r="D14" s="8"/>
      <c r="E14" s="8"/>
      <c r="F14" s="8"/>
      <c r="G14" s="8"/>
      <c r="H14" s="8"/>
      <c r="I14" s="8"/>
      <c r="J14" s="8"/>
      <c r="K14" s="8"/>
      <c r="L14" s="8"/>
      <c r="M14" s="17"/>
      <c r="N14" s="29"/>
      <c r="O14" s="9"/>
      <c r="P14" s="9"/>
      <c r="Q14" s="10"/>
    </row>
    <row r="15" spans="1:17" ht="24.95" customHeight="1" x14ac:dyDescent="0.2">
      <c r="A15" s="21" t="s">
        <v>70</v>
      </c>
      <c r="B15" s="7" t="s">
        <v>41</v>
      </c>
      <c r="C15" s="22">
        <v>24</v>
      </c>
      <c r="D15" s="8" t="s">
        <v>0</v>
      </c>
      <c r="E15" s="7"/>
      <c r="F15" s="8" t="s">
        <v>0</v>
      </c>
      <c r="G15" s="8"/>
      <c r="H15" s="8" t="s">
        <v>0</v>
      </c>
      <c r="I15" s="8"/>
      <c r="J15" s="8" t="s">
        <v>0</v>
      </c>
      <c r="K15" s="8"/>
      <c r="L15" s="8" t="s">
        <v>0</v>
      </c>
      <c r="M15" s="17"/>
      <c r="N15" s="29" t="s">
        <v>0</v>
      </c>
      <c r="O15" s="9">
        <f>'Table 6 1qtr'!I16+'Table 6 2qtr'!I16+'Table 6 3qtr'!I16+'Table 6 4qtr'!I16</f>
        <v>11</v>
      </c>
      <c r="P15" s="9">
        <f>'Table 6 1qtr'!J16+'Table 6 2qtr'!J16+'Table 6 3qtr'!J16+'Table 6 4qtr'!J16</f>
        <v>3</v>
      </c>
      <c r="Q15" s="10">
        <f>SUM(O15:P15)</f>
        <v>14</v>
      </c>
    </row>
    <row r="16" spans="1:17" ht="24.95" customHeight="1" x14ac:dyDescent="0.2">
      <c r="A16" s="11"/>
      <c r="B16" s="8"/>
      <c r="C16" s="4"/>
      <c r="D16" s="8"/>
      <c r="E16" s="8"/>
      <c r="F16" s="8"/>
      <c r="G16" s="8"/>
      <c r="H16" s="8"/>
      <c r="I16" s="8"/>
      <c r="J16" s="8"/>
      <c r="K16" s="8"/>
      <c r="L16" s="8"/>
      <c r="M16" s="17"/>
      <c r="N16" s="29"/>
      <c r="O16" s="9"/>
      <c r="P16" s="9"/>
      <c r="Q16" s="10"/>
    </row>
    <row r="17" spans="1:17" ht="24.95" customHeight="1" x14ac:dyDescent="0.2">
      <c r="A17" s="21" t="s">
        <v>71</v>
      </c>
      <c r="B17" s="7" t="s">
        <v>41</v>
      </c>
      <c r="C17" s="22">
        <v>29</v>
      </c>
      <c r="D17" s="8" t="s">
        <v>0</v>
      </c>
      <c r="E17" s="7"/>
      <c r="F17" s="8" t="s">
        <v>0</v>
      </c>
      <c r="G17" s="8"/>
      <c r="H17" s="8" t="s">
        <v>0</v>
      </c>
      <c r="I17" s="8"/>
      <c r="J17" s="8" t="s">
        <v>0</v>
      </c>
      <c r="K17" s="8"/>
      <c r="L17" s="8" t="s">
        <v>0</v>
      </c>
      <c r="M17" s="17"/>
      <c r="N17" s="29" t="s">
        <v>0</v>
      </c>
      <c r="O17" s="9">
        <f>'Table 6 1qtr'!I18+'Table 6 2qtr'!I18+'Table 6 3qtr'!I18+'Table 6 4qtr'!I18</f>
        <v>20</v>
      </c>
      <c r="P17" s="9">
        <f>'Table 6 1qtr'!J18+'Table 6 2qtr'!J18+'Table 6 3qtr'!J18+'Table 6 4qtr'!J18</f>
        <v>2</v>
      </c>
      <c r="Q17" s="10">
        <f>SUM(O17:P17)</f>
        <v>22</v>
      </c>
    </row>
    <row r="18" spans="1:17" ht="24.95" customHeight="1" x14ac:dyDescent="0.2">
      <c r="A18" s="11"/>
      <c r="B18" s="4"/>
      <c r="C18" s="4"/>
      <c r="D18" s="8"/>
      <c r="E18" s="8"/>
      <c r="F18" s="8"/>
      <c r="G18" s="8"/>
      <c r="H18" s="8"/>
      <c r="I18" s="8"/>
      <c r="J18" s="8"/>
      <c r="K18" s="8"/>
      <c r="L18" s="8"/>
      <c r="M18" s="17"/>
      <c r="N18" s="29"/>
      <c r="O18" s="9"/>
      <c r="P18" s="9"/>
      <c r="Q18" s="10"/>
    </row>
    <row r="19" spans="1:17" ht="24.95" customHeight="1" x14ac:dyDescent="0.2">
      <c r="A19" s="21" t="s">
        <v>72</v>
      </c>
      <c r="B19" s="7" t="s">
        <v>41</v>
      </c>
      <c r="C19" s="22">
        <v>34</v>
      </c>
      <c r="D19" s="8" t="s">
        <v>0</v>
      </c>
      <c r="E19" s="7"/>
      <c r="F19" s="8" t="s">
        <v>0</v>
      </c>
      <c r="G19" s="8"/>
      <c r="H19" s="8" t="s">
        <v>0</v>
      </c>
      <c r="I19" s="8"/>
      <c r="J19" s="8" t="s">
        <v>0</v>
      </c>
      <c r="K19" s="8"/>
      <c r="L19" s="8" t="s">
        <v>0</v>
      </c>
      <c r="M19" s="17"/>
      <c r="N19" s="29" t="s">
        <v>0</v>
      </c>
      <c r="O19" s="9">
        <f>'Table 6 1qtr'!I20+'Table 6 2qtr'!I20+'Table 6 3qtr'!I20+'Table 6 4qtr'!I20</f>
        <v>19</v>
      </c>
      <c r="P19" s="9">
        <f>'Table 6 1qtr'!J20+'Table 6 2qtr'!J20+'Table 6 3qtr'!J20+'Table 6 4qtr'!J20</f>
        <v>2</v>
      </c>
      <c r="Q19" s="10">
        <f>SUM(O19:P19)</f>
        <v>21</v>
      </c>
    </row>
    <row r="20" spans="1:17" ht="24.95" customHeight="1" x14ac:dyDescent="0.2">
      <c r="A20" s="11"/>
      <c r="B20" s="7"/>
      <c r="C20" s="4"/>
      <c r="D20" s="8"/>
      <c r="E20" s="8"/>
      <c r="F20" s="8"/>
      <c r="G20" s="8"/>
      <c r="H20" s="8"/>
      <c r="I20" s="8"/>
      <c r="J20" s="8"/>
      <c r="K20" s="8"/>
      <c r="L20" s="8"/>
      <c r="M20" s="17"/>
      <c r="N20" s="29"/>
      <c r="O20" s="9"/>
      <c r="P20" s="9"/>
      <c r="Q20" s="10"/>
    </row>
    <row r="21" spans="1:17" ht="24.95" customHeight="1" x14ac:dyDescent="0.2">
      <c r="A21" s="21" t="s">
        <v>73</v>
      </c>
      <c r="B21" s="7" t="s">
        <v>41</v>
      </c>
      <c r="C21" s="22">
        <v>39</v>
      </c>
      <c r="D21" s="8" t="s">
        <v>0</v>
      </c>
      <c r="E21" s="7"/>
      <c r="F21" s="8" t="s">
        <v>0</v>
      </c>
      <c r="G21" s="8"/>
      <c r="H21" s="8" t="s">
        <v>0</v>
      </c>
      <c r="I21" s="8"/>
      <c r="J21" s="8" t="s">
        <v>0</v>
      </c>
      <c r="K21" s="8"/>
      <c r="L21" s="8" t="s">
        <v>0</v>
      </c>
      <c r="M21" s="17"/>
      <c r="N21" s="29" t="s">
        <v>0</v>
      </c>
      <c r="O21" s="9">
        <f>'Table 6 1qtr'!I22+'Table 6 2qtr'!I22+'Table 6 3qtr'!I22+'Table 6 4qtr'!I22</f>
        <v>9</v>
      </c>
      <c r="P21" s="9">
        <f>'Table 6 1qtr'!J22+'Table 6 2qtr'!J22+'Table 6 3qtr'!J22+'Table 6 4qtr'!J22</f>
        <v>1</v>
      </c>
      <c r="Q21" s="10">
        <f>SUM(O21:P21)</f>
        <v>10</v>
      </c>
    </row>
    <row r="22" spans="1:17" ht="24.95" customHeight="1" x14ac:dyDescent="0.2">
      <c r="A22" s="11"/>
      <c r="B22" s="8"/>
      <c r="C22" s="4"/>
      <c r="D22" s="8"/>
      <c r="E22" s="8"/>
      <c r="F22" s="8"/>
      <c r="G22" s="8"/>
      <c r="H22" s="8"/>
      <c r="I22" s="8"/>
      <c r="J22" s="8"/>
      <c r="K22" s="8"/>
      <c r="L22" s="8"/>
      <c r="M22" s="17"/>
      <c r="N22" s="29"/>
      <c r="O22" s="9"/>
      <c r="P22" s="9"/>
      <c r="Q22" s="10"/>
    </row>
    <row r="23" spans="1:17" ht="24.95" customHeight="1" x14ac:dyDescent="0.2">
      <c r="A23" s="21" t="s">
        <v>74</v>
      </c>
      <c r="B23" s="7" t="s">
        <v>41</v>
      </c>
      <c r="C23" s="22">
        <v>44</v>
      </c>
      <c r="D23" s="8" t="s">
        <v>0</v>
      </c>
      <c r="E23" s="7"/>
      <c r="F23" s="8" t="s">
        <v>0</v>
      </c>
      <c r="G23" s="8"/>
      <c r="H23" s="8" t="s">
        <v>0</v>
      </c>
      <c r="I23" s="8"/>
      <c r="J23" s="8" t="s">
        <v>0</v>
      </c>
      <c r="K23" s="8"/>
      <c r="L23" s="8" t="s">
        <v>0</v>
      </c>
      <c r="M23" s="17"/>
      <c r="N23" s="29" t="s">
        <v>0</v>
      </c>
      <c r="O23" s="9">
        <f>'Table 6 1qtr'!I24+'Table 6 2qtr'!I24+'Table 6 3qtr'!I24+'Table 6 4qtr'!I24</f>
        <v>4</v>
      </c>
      <c r="P23" s="9">
        <f>'Table 6 1qtr'!J24+'Table 6 2qtr'!J24+'Table 6 3qtr'!J24+'Table 6 4qtr'!J24</f>
        <v>3</v>
      </c>
      <c r="Q23" s="10">
        <f>SUM(O23:P23)</f>
        <v>7</v>
      </c>
    </row>
    <row r="24" spans="1:17" ht="24.95" customHeight="1" x14ac:dyDescent="0.2">
      <c r="A24" s="11"/>
      <c r="B24" s="4"/>
      <c r="C24" s="4"/>
      <c r="D24" s="8"/>
      <c r="E24" s="8"/>
      <c r="F24" s="8"/>
      <c r="G24" s="8"/>
      <c r="H24" s="8"/>
      <c r="I24" s="8"/>
      <c r="J24" s="8"/>
      <c r="K24" s="8"/>
      <c r="L24" s="8"/>
      <c r="M24" s="17"/>
      <c r="N24" s="29"/>
      <c r="O24" s="9"/>
      <c r="P24" s="9"/>
      <c r="Q24" s="10"/>
    </row>
    <row r="25" spans="1:17" ht="24.95" customHeight="1" x14ac:dyDescent="0.2">
      <c r="A25" s="21" t="s">
        <v>75</v>
      </c>
      <c r="B25" s="7" t="s">
        <v>41</v>
      </c>
      <c r="C25" s="22">
        <v>49</v>
      </c>
      <c r="D25" s="8" t="s">
        <v>0</v>
      </c>
      <c r="E25" s="7"/>
      <c r="F25" s="8" t="s">
        <v>0</v>
      </c>
      <c r="G25" s="8"/>
      <c r="H25" s="8" t="s">
        <v>0</v>
      </c>
      <c r="I25" s="8"/>
      <c r="J25" s="8" t="s">
        <v>0</v>
      </c>
      <c r="K25" s="8"/>
      <c r="L25" s="8" t="s">
        <v>0</v>
      </c>
      <c r="M25" s="17"/>
      <c r="N25" s="29" t="s">
        <v>0</v>
      </c>
      <c r="O25" s="9">
        <f>'Table 6 1qtr'!I26+'Table 6 2qtr'!I26+'Table 6 3qtr'!I26+'Table 6 4qtr'!I26</f>
        <v>3</v>
      </c>
      <c r="P25" s="9">
        <f>'Table 6 1qtr'!J26+'Table 6 2qtr'!J26+'Table 6 3qtr'!J26+'Table 6 4qtr'!J26</f>
        <v>1</v>
      </c>
      <c r="Q25" s="10">
        <f>SUM(O25:P25)</f>
        <v>4</v>
      </c>
    </row>
    <row r="26" spans="1:17" ht="24.95" customHeight="1" x14ac:dyDescent="0.2">
      <c r="A26" s="11"/>
      <c r="B26" s="7"/>
      <c r="C26" s="4"/>
      <c r="D26" s="8"/>
      <c r="E26" s="8"/>
      <c r="F26" s="8"/>
      <c r="G26" s="8"/>
      <c r="H26" s="8"/>
      <c r="I26" s="8"/>
      <c r="J26" s="8"/>
      <c r="K26" s="8"/>
      <c r="L26" s="8"/>
      <c r="M26" s="17"/>
      <c r="N26" s="29"/>
      <c r="O26" s="9"/>
      <c r="P26" s="9"/>
      <c r="Q26" s="10"/>
    </row>
    <row r="27" spans="1:17" ht="24.95" customHeight="1" x14ac:dyDescent="0.2">
      <c r="A27" s="21" t="s">
        <v>76</v>
      </c>
      <c r="B27" s="7" t="s">
        <v>41</v>
      </c>
      <c r="C27" s="22">
        <v>54</v>
      </c>
      <c r="D27" s="8" t="s">
        <v>0</v>
      </c>
      <c r="E27" s="7"/>
      <c r="F27" s="8" t="s">
        <v>0</v>
      </c>
      <c r="G27" s="8"/>
      <c r="H27" s="8" t="s">
        <v>0</v>
      </c>
      <c r="I27" s="8"/>
      <c r="J27" s="8" t="s">
        <v>0</v>
      </c>
      <c r="K27" s="8"/>
      <c r="L27" s="8" t="s">
        <v>0</v>
      </c>
      <c r="M27" s="17"/>
      <c r="N27" s="29" t="s">
        <v>0</v>
      </c>
      <c r="O27" s="9">
        <f>'Table 6 1qtr'!I28+'Table 6 2qtr'!I28+'Table 6 3qtr'!I28+'Table 6 4qtr'!I28</f>
        <v>5</v>
      </c>
      <c r="P27" s="9">
        <f>'Table 6 1qtr'!J28+'Table 6 2qtr'!J28+'Table 6 3qtr'!J28+'Table 6 4qtr'!J28</f>
        <v>4</v>
      </c>
      <c r="Q27" s="10">
        <f>SUM(O27:P27)</f>
        <v>9</v>
      </c>
    </row>
    <row r="28" spans="1:17" ht="24.95" customHeight="1" x14ac:dyDescent="0.2">
      <c r="A28" s="11"/>
      <c r="B28" s="8"/>
      <c r="C28" s="4"/>
      <c r="D28" s="8"/>
      <c r="E28" s="8"/>
      <c r="F28" s="8"/>
      <c r="G28" s="8"/>
      <c r="H28" s="8"/>
      <c r="I28" s="8"/>
      <c r="J28" s="8"/>
      <c r="K28" s="8"/>
      <c r="L28" s="8"/>
      <c r="M28" s="17"/>
      <c r="N28" s="29"/>
      <c r="O28" s="9"/>
      <c r="P28" s="9"/>
      <c r="Q28" s="10"/>
    </row>
    <row r="29" spans="1:17" ht="24.95" customHeight="1" x14ac:dyDescent="0.2">
      <c r="A29" s="21" t="s">
        <v>77</v>
      </c>
      <c r="B29" s="7" t="s">
        <v>41</v>
      </c>
      <c r="C29" s="22">
        <v>59</v>
      </c>
      <c r="D29" s="8" t="s">
        <v>0</v>
      </c>
      <c r="E29" s="7"/>
      <c r="F29" s="8" t="s">
        <v>0</v>
      </c>
      <c r="G29" s="8"/>
      <c r="H29" s="8" t="s">
        <v>0</v>
      </c>
      <c r="I29" s="8"/>
      <c r="J29" s="8" t="s">
        <v>0</v>
      </c>
      <c r="K29" s="8"/>
      <c r="L29" s="8" t="s">
        <v>0</v>
      </c>
      <c r="M29" s="17"/>
      <c r="N29" s="29" t="s">
        <v>0</v>
      </c>
      <c r="O29" s="9">
        <f>'Table 6 1qtr'!I30+'Table 6 2qtr'!I30+'Table 6 3qtr'!I30+'Table 6 4qtr'!I30</f>
        <v>10</v>
      </c>
      <c r="P29" s="9">
        <f>'Table 6 1qtr'!J30+'Table 6 2qtr'!J30+'Table 6 3qtr'!J30+'Table 6 4qtr'!J30</f>
        <v>0</v>
      </c>
      <c r="Q29" s="10">
        <f>SUM(O29:P29)</f>
        <v>10</v>
      </c>
    </row>
    <row r="30" spans="1:17" ht="24.95" customHeight="1" x14ac:dyDescent="0.2">
      <c r="A30" s="11"/>
      <c r="B30" s="4"/>
      <c r="C30" s="4"/>
      <c r="D30" s="8"/>
      <c r="E30" s="8"/>
      <c r="F30" s="8"/>
      <c r="G30" s="8"/>
      <c r="H30" s="8"/>
      <c r="I30" s="8"/>
      <c r="J30" s="8"/>
      <c r="K30" s="8"/>
      <c r="L30" s="8"/>
      <c r="M30" s="17"/>
      <c r="N30" s="29"/>
      <c r="O30" s="9"/>
      <c r="P30" s="9"/>
      <c r="Q30" s="10"/>
    </row>
    <row r="31" spans="1:17" ht="24.95" customHeight="1" x14ac:dyDescent="0.2">
      <c r="A31" s="21" t="s">
        <v>78</v>
      </c>
      <c r="B31" s="7" t="s">
        <v>41</v>
      </c>
      <c r="C31" s="22">
        <v>64</v>
      </c>
      <c r="D31" s="8" t="s">
        <v>0</v>
      </c>
      <c r="E31" s="7"/>
      <c r="F31" s="8" t="s">
        <v>0</v>
      </c>
      <c r="G31" s="8"/>
      <c r="H31" s="8" t="s">
        <v>0</v>
      </c>
      <c r="I31" s="8"/>
      <c r="J31" s="8" t="s">
        <v>0</v>
      </c>
      <c r="K31" s="8"/>
      <c r="L31" s="8" t="s">
        <v>0</v>
      </c>
      <c r="M31" s="17"/>
      <c r="N31" s="29" t="s">
        <v>0</v>
      </c>
      <c r="O31" s="9">
        <f>'Table 6 1qtr'!I32+'Table 6 2qtr'!I32+'Table 6 3qtr'!I32+'Table 6 4qtr'!I32</f>
        <v>7</v>
      </c>
      <c r="P31" s="9">
        <f>'Table 6 1qtr'!J32+'Table 6 2qtr'!J32+'Table 6 3qtr'!J32+'Table 6 4qtr'!J32</f>
        <v>0</v>
      </c>
      <c r="Q31" s="10">
        <f>SUM(O31:P31)</f>
        <v>7</v>
      </c>
    </row>
    <row r="32" spans="1:17" ht="24.95" customHeight="1" x14ac:dyDescent="0.2">
      <c r="A32" s="4"/>
      <c r="B32" s="4"/>
      <c r="C32" s="4"/>
      <c r="D32" s="8"/>
      <c r="E32" s="8"/>
      <c r="F32" s="8"/>
      <c r="G32" s="8"/>
      <c r="H32" s="8"/>
      <c r="I32" s="8"/>
      <c r="J32" s="8"/>
      <c r="K32" s="8"/>
      <c r="L32" s="8"/>
      <c r="M32" s="17"/>
      <c r="N32" s="29"/>
      <c r="O32" s="9"/>
      <c r="P32" s="9"/>
      <c r="Q32" s="10"/>
    </row>
    <row r="33" spans="1:18" ht="24.95" customHeight="1" x14ac:dyDescent="0.2">
      <c r="A33" s="11" t="s">
        <v>88</v>
      </c>
      <c r="B33" s="4"/>
      <c r="C33" s="4"/>
      <c r="D33" s="8" t="s">
        <v>0</v>
      </c>
      <c r="E33" s="8"/>
      <c r="F33" s="8" t="s">
        <v>0</v>
      </c>
      <c r="G33" s="8"/>
      <c r="H33" s="8" t="s">
        <v>0</v>
      </c>
      <c r="I33" s="8"/>
      <c r="J33" s="8" t="s">
        <v>0</v>
      </c>
      <c r="K33" s="8"/>
      <c r="L33" s="8" t="s">
        <v>0</v>
      </c>
      <c r="M33" s="17"/>
      <c r="N33" s="29" t="s">
        <v>0</v>
      </c>
      <c r="O33" s="9">
        <f>'Table 6 1qtr'!I34+'Table 6 2qtr'!I34+'Table 6 3qtr'!I34+'Table 6 4qtr'!I34</f>
        <v>13</v>
      </c>
      <c r="P33" s="9">
        <f>'Table 6 1qtr'!J34+'Table 6 2qtr'!J34+'Table 6 3qtr'!J34+'Table 6 4qtr'!J34</f>
        <v>7</v>
      </c>
      <c r="Q33" s="10">
        <f>SUM(O33:P33)</f>
        <v>20</v>
      </c>
    </row>
    <row r="34" spans="1:18" ht="24.95" customHeight="1" x14ac:dyDescent="0.2">
      <c r="A34" s="4"/>
      <c r="B34" s="4"/>
      <c r="C34" s="4"/>
      <c r="D34" s="8"/>
      <c r="E34" s="8"/>
      <c r="F34" s="8"/>
      <c r="G34" s="8"/>
      <c r="H34" s="8"/>
      <c r="I34" s="8"/>
      <c r="J34" s="8"/>
      <c r="K34" s="8"/>
      <c r="L34" s="8"/>
      <c r="M34" s="17"/>
      <c r="N34" s="29"/>
      <c r="O34" s="9"/>
      <c r="P34" s="9"/>
      <c r="Q34" s="10"/>
    </row>
    <row r="35" spans="1:18" ht="24.95" customHeight="1" x14ac:dyDescent="0.2">
      <c r="A35" s="4" t="s">
        <v>89</v>
      </c>
      <c r="B35" s="4"/>
      <c r="C35" s="4"/>
      <c r="D35" s="8" t="s">
        <v>0</v>
      </c>
      <c r="E35" s="8"/>
      <c r="F35" s="8" t="s">
        <v>0</v>
      </c>
      <c r="G35" s="8"/>
      <c r="H35" s="8" t="s">
        <v>0</v>
      </c>
      <c r="I35" s="8"/>
      <c r="J35" s="8" t="s">
        <v>0</v>
      </c>
      <c r="K35" s="8"/>
      <c r="L35" s="8" t="s">
        <v>0</v>
      </c>
      <c r="M35" s="17"/>
      <c r="N35" s="29" t="s">
        <v>0</v>
      </c>
      <c r="O35" s="9">
        <f>'Table 6 1qtr'!I36+'Table 6 2qtr'!I36+'Table 6 3qtr'!I36+'Table 6 4qtr'!I36</f>
        <v>7</v>
      </c>
      <c r="P35" s="9">
        <f>'Table 6 1qtr'!J36+'Table 6 2qtr'!J36+'Table 6 3qtr'!J36+'Table 6 4qtr'!J36</f>
        <v>0</v>
      </c>
      <c r="Q35" s="10">
        <f>SUM(O35:P35)</f>
        <v>7</v>
      </c>
    </row>
    <row r="36" spans="1:18" ht="24.95" customHeight="1" x14ac:dyDescent="0.2">
      <c r="A36" s="4"/>
      <c r="B36" s="4"/>
      <c r="C36" s="4"/>
      <c r="D36" s="8"/>
      <c r="E36" s="8"/>
      <c r="F36" s="8"/>
      <c r="G36" s="8"/>
      <c r="H36" s="8"/>
      <c r="I36" s="8"/>
      <c r="J36" s="8"/>
      <c r="K36" s="8"/>
      <c r="L36" s="8"/>
      <c r="M36" s="31"/>
      <c r="N36" s="29"/>
      <c r="O36" s="9"/>
      <c r="P36" s="9"/>
      <c r="Q36" s="12"/>
    </row>
    <row r="37" spans="1:18" ht="24.95" customHeight="1" x14ac:dyDescent="0.2">
      <c r="A37" s="32" t="s">
        <v>8</v>
      </c>
      <c r="B37" s="33"/>
      <c r="C37" s="33"/>
      <c r="D37" s="13" t="s">
        <v>0</v>
      </c>
      <c r="E37" s="13"/>
      <c r="F37" s="13" t="s">
        <v>0</v>
      </c>
      <c r="G37" s="34"/>
      <c r="H37" s="13" t="s">
        <v>0</v>
      </c>
      <c r="I37" s="13"/>
      <c r="J37" s="13" t="s">
        <v>0</v>
      </c>
      <c r="K37" s="13"/>
      <c r="L37" s="13" t="s">
        <v>0</v>
      </c>
      <c r="M37" s="13"/>
      <c r="N37" s="13" t="s">
        <v>0</v>
      </c>
      <c r="O37" s="14">
        <f>SUM(O7+O9+O11+O13+O15+O17+O19+O21+O23+O25+O27+O29+O31+O33+O35)</f>
        <v>118</v>
      </c>
      <c r="P37" s="14">
        <f>SUM(P7+P9+P11+P13+P15+P17+P19+P21+P23+P25+P27+P29+P31+P33+P35)</f>
        <v>29</v>
      </c>
      <c r="Q37" s="15">
        <f>SUM(O37:P37)</f>
        <v>147</v>
      </c>
      <c r="R37" s="3"/>
    </row>
    <row r="38" spans="1:18" x14ac:dyDescent="0.2">
      <c r="A38" s="35"/>
      <c r="B38" s="35"/>
      <c r="C38" s="35"/>
      <c r="D38" s="35"/>
      <c r="E38" s="35"/>
      <c r="F38" s="35"/>
      <c r="G38" s="35"/>
      <c r="H38" s="35"/>
      <c r="I38" s="35"/>
      <c r="J38" s="35"/>
      <c r="K38" s="35"/>
      <c r="L38" s="35"/>
      <c r="M38" s="35"/>
      <c r="N38" s="35"/>
      <c r="O38" s="35"/>
      <c r="P38" s="35"/>
      <c r="Q38" s="4"/>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3">
        <v>10</v>
      </c>
      <c r="B1" s="343"/>
      <c r="C1" s="343"/>
      <c r="D1" s="343"/>
      <c r="E1" s="343"/>
      <c r="F1" s="343"/>
      <c r="G1" s="343"/>
      <c r="H1" s="343"/>
      <c r="I1" s="343"/>
      <c r="J1" s="343"/>
      <c r="K1" s="343"/>
      <c r="L1" s="48"/>
    </row>
    <row r="2" spans="1:12" ht="21.75" customHeight="1" x14ac:dyDescent="0.25">
      <c r="A2" s="344" t="s">
        <v>82</v>
      </c>
      <c r="B2" s="344"/>
      <c r="C2" s="344"/>
      <c r="D2" s="344"/>
      <c r="E2" s="344"/>
      <c r="F2" s="344"/>
      <c r="G2" s="344"/>
      <c r="H2" s="344"/>
      <c r="I2" s="344"/>
      <c r="J2" s="344"/>
      <c r="K2" s="344"/>
    </row>
    <row r="3" spans="1:12" s="1" customFormat="1" ht="15.75" customHeight="1" x14ac:dyDescent="0.25">
      <c r="A3" s="345" t="s">
        <v>125</v>
      </c>
      <c r="B3" s="345"/>
      <c r="C3" s="345"/>
      <c r="D3" s="345"/>
      <c r="E3" s="345"/>
      <c r="F3" s="345"/>
      <c r="G3" s="345"/>
      <c r="H3" s="345"/>
      <c r="I3" s="345"/>
      <c r="J3" s="345"/>
      <c r="K3" s="345"/>
    </row>
    <row r="4" spans="1:12" s="1" customFormat="1" ht="6.75" customHeight="1" x14ac:dyDescent="0.2">
      <c r="A4" s="35"/>
      <c r="B4" s="35"/>
      <c r="C4" s="35"/>
      <c r="D4" s="35"/>
      <c r="E4" s="35"/>
      <c r="F4" s="35"/>
      <c r="G4" s="35"/>
      <c r="H4" s="35"/>
      <c r="I4" s="31"/>
      <c r="J4" s="35"/>
      <c r="K4" s="35"/>
    </row>
    <row r="5" spans="1:12" s="1" customFormat="1" x14ac:dyDescent="0.2">
      <c r="A5" s="360" t="s">
        <v>83</v>
      </c>
      <c r="B5" s="360"/>
      <c r="C5" s="360"/>
      <c r="D5" s="360"/>
      <c r="E5" s="360"/>
      <c r="F5" s="360"/>
      <c r="G5" s="360"/>
      <c r="H5" s="361"/>
      <c r="I5" s="350" t="s">
        <v>84</v>
      </c>
      <c r="J5" s="350" t="s">
        <v>85</v>
      </c>
      <c r="K5" s="338" t="s">
        <v>86</v>
      </c>
    </row>
    <row r="6" spans="1:12" s="1" customFormat="1" x14ac:dyDescent="0.2">
      <c r="A6" s="362"/>
      <c r="B6" s="362"/>
      <c r="C6" s="362"/>
      <c r="D6" s="362"/>
      <c r="E6" s="362"/>
      <c r="F6" s="362"/>
      <c r="G6" s="362"/>
      <c r="H6" s="363"/>
      <c r="I6" s="351"/>
      <c r="J6" s="351"/>
      <c r="K6" s="339"/>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3</v>
      </c>
      <c r="J14" s="41">
        <v>0</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4</v>
      </c>
      <c r="J16" s="41">
        <v>0</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2</v>
      </c>
      <c r="J18" s="41">
        <v>0</v>
      </c>
      <c r="K18" s="42">
        <v>2</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2</v>
      </c>
      <c r="J20" s="41">
        <v>0</v>
      </c>
      <c r="K20" s="42">
        <v>2</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0</v>
      </c>
      <c r="J24" s="41">
        <v>2</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0</v>
      </c>
      <c r="J26" s="41">
        <v>1</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1</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5</v>
      </c>
      <c r="J30" s="41">
        <v>0</v>
      </c>
      <c r="K30" s="42">
        <v>5</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3</v>
      </c>
      <c r="K34" s="42">
        <v>7</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0" t="s">
        <v>124</v>
      </c>
      <c r="J40" s="341"/>
      <c r="K40" s="341"/>
    </row>
    <row r="41" spans="1:12" s="1" customFormat="1" x14ac:dyDescent="0.2">
      <c r="A41" s="35"/>
      <c r="B41" s="35"/>
      <c r="C41" s="35"/>
      <c r="D41" s="35"/>
      <c r="E41" s="35"/>
      <c r="F41" s="35"/>
      <c r="G41" s="35"/>
      <c r="H41" s="35"/>
      <c r="I41" s="341" t="s">
        <v>131</v>
      </c>
      <c r="J41" s="341"/>
      <c r="K41" s="341"/>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3">
        <v>10</v>
      </c>
      <c r="B1" s="343"/>
      <c r="C1" s="343"/>
      <c r="D1" s="343"/>
      <c r="E1" s="343"/>
      <c r="F1" s="343"/>
      <c r="G1" s="343"/>
      <c r="H1" s="343"/>
      <c r="I1" s="343"/>
      <c r="J1" s="343"/>
      <c r="K1" s="343"/>
      <c r="L1" s="48"/>
    </row>
    <row r="2" spans="1:12" ht="21.75" customHeight="1" x14ac:dyDescent="0.25">
      <c r="A2" s="344" t="s">
        <v>82</v>
      </c>
      <c r="B2" s="344"/>
      <c r="C2" s="344"/>
      <c r="D2" s="344"/>
      <c r="E2" s="344"/>
      <c r="F2" s="344"/>
      <c r="G2" s="344"/>
      <c r="H2" s="344"/>
      <c r="I2" s="344"/>
      <c r="J2" s="344"/>
      <c r="K2" s="344"/>
    </row>
    <row r="3" spans="1:12" s="1" customFormat="1" ht="15.75" customHeight="1" x14ac:dyDescent="0.25">
      <c r="A3" s="345" t="s">
        <v>126</v>
      </c>
      <c r="B3" s="345"/>
      <c r="C3" s="345"/>
      <c r="D3" s="345"/>
      <c r="E3" s="345"/>
      <c r="F3" s="345"/>
      <c r="G3" s="345"/>
      <c r="H3" s="345"/>
      <c r="I3" s="345"/>
      <c r="J3" s="345"/>
      <c r="K3" s="345"/>
    </row>
    <row r="4" spans="1:12" s="1" customFormat="1" ht="6.75" customHeight="1" x14ac:dyDescent="0.2">
      <c r="A4" s="35"/>
      <c r="B4" s="35"/>
      <c r="C4" s="35"/>
      <c r="D4" s="35"/>
      <c r="E4" s="35"/>
      <c r="F4" s="35"/>
      <c r="G4" s="35"/>
      <c r="H4" s="35"/>
      <c r="I4" s="31"/>
      <c r="J4" s="35"/>
      <c r="K4" s="35"/>
    </row>
    <row r="5" spans="1:12" s="1" customFormat="1" x14ac:dyDescent="0.2">
      <c r="A5" s="360" t="s">
        <v>83</v>
      </c>
      <c r="B5" s="360"/>
      <c r="C5" s="360"/>
      <c r="D5" s="360"/>
      <c r="E5" s="360"/>
      <c r="F5" s="360"/>
      <c r="G5" s="360"/>
      <c r="H5" s="361"/>
      <c r="I5" s="350" t="s">
        <v>84</v>
      </c>
      <c r="J5" s="350" t="s">
        <v>85</v>
      </c>
      <c r="K5" s="338" t="s">
        <v>86</v>
      </c>
    </row>
    <row r="6" spans="1:12" s="1" customFormat="1" x14ac:dyDescent="0.2">
      <c r="A6" s="362"/>
      <c r="B6" s="362"/>
      <c r="C6" s="362"/>
      <c r="D6" s="362"/>
      <c r="E6" s="362"/>
      <c r="F6" s="362"/>
      <c r="G6" s="362"/>
      <c r="H6" s="363"/>
      <c r="I6" s="351"/>
      <c r="J6" s="351"/>
      <c r="K6" s="339"/>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1</v>
      </c>
      <c r="J8" s="41">
        <v>0</v>
      </c>
      <c r="K8" s="42">
        <v>1</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2</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5</v>
      </c>
      <c r="J18" s="41">
        <v>1</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6</v>
      </c>
      <c r="J20" s="41">
        <v>1</v>
      </c>
      <c r="K20" s="42">
        <v>7</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3</v>
      </c>
      <c r="J22" s="41">
        <v>1</v>
      </c>
      <c r="K22" s="42">
        <v>4</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2</v>
      </c>
      <c r="J24" s="41">
        <v>0</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3</v>
      </c>
      <c r="K28" s="42">
        <v>4</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3</v>
      </c>
      <c r="J32" s="41">
        <v>0</v>
      </c>
      <c r="K32" s="42">
        <v>3</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0</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33</v>
      </c>
      <c r="J38" s="46">
        <v>9</v>
      </c>
      <c r="K38" s="47">
        <v>42</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0" t="s">
        <v>124</v>
      </c>
      <c r="J40" s="341"/>
      <c r="K40" s="341"/>
    </row>
    <row r="41" spans="1:12" s="1" customFormat="1" x14ac:dyDescent="0.2">
      <c r="A41" s="35"/>
      <c r="B41" s="35"/>
      <c r="C41" s="35"/>
      <c r="D41" s="35"/>
      <c r="E41" s="35"/>
      <c r="F41" s="35"/>
      <c r="G41" s="35"/>
      <c r="H41" s="35"/>
      <c r="I41" s="341" t="s">
        <v>132</v>
      </c>
      <c r="J41" s="341"/>
      <c r="K41" s="341"/>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3">
        <v>10</v>
      </c>
      <c r="B1" s="343"/>
      <c r="C1" s="343"/>
      <c r="D1" s="343"/>
      <c r="E1" s="343"/>
      <c r="F1" s="343"/>
      <c r="G1" s="343"/>
      <c r="H1" s="343"/>
      <c r="I1" s="343"/>
      <c r="J1" s="343"/>
      <c r="K1" s="343"/>
      <c r="L1" s="48"/>
    </row>
    <row r="2" spans="1:12" ht="21.75" customHeight="1" x14ac:dyDescent="0.25">
      <c r="A2" s="344" t="s">
        <v>82</v>
      </c>
      <c r="B2" s="344"/>
      <c r="C2" s="344"/>
      <c r="D2" s="344"/>
      <c r="E2" s="344"/>
      <c r="F2" s="344"/>
      <c r="G2" s="344"/>
      <c r="H2" s="344"/>
      <c r="I2" s="344"/>
      <c r="J2" s="344"/>
      <c r="K2" s="344"/>
    </row>
    <row r="3" spans="1:12" s="1" customFormat="1" ht="15.75" customHeight="1" x14ac:dyDescent="0.25">
      <c r="A3" s="345" t="s">
        <v>127</v>
      </c>
      <c r="B3" s="345"/>
      <c r="C3" s="345"/>
      <c r="D3" s="345"/>
      <c r="E3" s="345"/>
      <c r="F3" s="345"/>
      <c r="G3" s="345"/>
      <c r="H3" s="345"/>
      <c r="I3" s="345"/>
      <c r="J3" s="345"/>
      <c r="K3" s="345"/>
    </row>
    <row r="4" spans="1:12" s="1" customFormat="1" ht="6.75" customHeight="1" x14ac:dyDescent="0.2">
      <c r="A4" s="35"/>
      <c r="B4" s="35"/>
      <c r="C4" s="35"/>
      <c r="D4" s="35"/>
      <c r="E4" s="35"/>
      <c r="F4" s="35"/>
      <c r="G4" s="35"/>
      <c r="H4" s="35"/>
      <c r="I4" s="31"/>
      <c r="J4" s="35"/>
      <c r="K4" s="35"/>
    </row>
    <row r="5" spans="1:12" s="1" customFormat="1" x14ac:dyDescent="0.2">
      <c r="A5" s="360" t="s">
        <v>83</v>
      </c>
      <c r="B5" s="360"/>
      <c r="C5" s="360"/>
      <c r="D5" s="360"/>
      <c r="E5" s="360"/>
      <c r="F5" s="360"/>
      <c r="G5" s="360"/>
      <c r="H5" s="361"/>
      <c r="I5" s="350" t="s">
        <v>84</v>
      </c>
      <c r="J5" s="350" t="s">
        <v>85</v>
      </c>
      <c r="K5" s="338" t="s">
        <v>86</v>
      </c>
    </row>
    <row r="6" spans="1:12" s="1" customFormat="1" x14ac:dyDescent="0.2">
      <c r="A6" s="362"/>
      <c r="B6" s="362"/>
      <c r="C6" s="362"/>
      <c r="D6" s="362"/>
      <c r="E6" s="362"/>
      <c r="F6" s="362"/>
      <c r="G6" s="362"/>
      <c r="H6" s="363"/>
      <c r="I6" s="351"/>
      <c r="J6" s="351"/>
      <c r="K6" s="339"/>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2</v>
      </c>
      <c r="K8" s="42">
        <v>2</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3</v>
      </c>
      <c r="J16" s="41">
        <v>0</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7</v>
      </c>
      <c r="J18" s="41">
        <v>1</v>
      </c>
      <c r="K18" s="42">
        <v>8</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7</v>
      </c>
      <c r="J20" s="41">
        <v>1</v>
      </c>
      <c r="K20" s="42">
        <v>8</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0</v>
      </c>
      <c r="K24" s="42">
        <v>1</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0</v>
      </c>
      <c r="K28" s="42">
        <v>1</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0</v>
      </c>
      <c r="J32" s="41">
        <v>0</v>
      </c>
      <c r="K32" s="42">
        <v>0</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3</v>
      </c>
      <c r="J34" s="41">
        <v>1</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31</v>
      </c>
      <c r="J38" s="46">
        <v>6</v>
      </c>
      <c r="K38" s="47">
        <v>37</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0" t="s">
        <v>124</v>
      </c>
      <c r="J40" s="341"/>
      <c r="K40" s="341"/>
    </row>
    <row r="41" spans="1:12" s="1" customFormat="1" x14ac:dyDescent="0.2">
      <c r="A41" s="35"/>
      <c r="B41" s="35"/>
      <c r="C41" s="35"/>
      <c r="D41" s="35"/>
      <c r="E41" s="35"/>
      <c r="F41" s="35"/>
      <c r="G41" s="35"/>
      <c r="H41" s="35"/>
      <c r="I41" s="341" t="s">
        <v>128</v>
      </c>
      <c r="J41" s="341"/>
      <c r="K41" s="341"/>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3">
        <v>10</v>
      </c>
      <c r="B1" s="343"/>
      <c r="C1" s="343"/>
      <c r="D1" s="343"/>
      <c r="E1" s="343"/>
      <c r="F1" s="343"/>
      <c r="G1" s="343"/>
      <c r="H1" s="343"/>
      <c r="I1" s="343"/>
      <c r="J1" s="343"/>
      <c r="K1" s="343"/>
      <c r="L1" s="48"/>
    </row>
    <row r="2" spans="1:12" ht="21.75" customHeight="1" x14ac:dyDescent="0.25">
      <c r="A2" s="344" t="s">
        <v>82</v>
      </c>
      <c r="B2" s="344"/>
      <c r="C2" s="344"/>
      <c r="D2" s="344"/>
      <c r="E2" s="344"/>
      <c r="F2" s="344"/>
      <c r="G2" s="344"/>
      <c r="H2" s="344"/>
      <c r="I2" s="344"/>
      <c r="J2" s="344"/>
      <c r="K2" s="344"/>
    </row>
    <row r="3" spans="1:12" s="1" customFormat="1" ht="15.75" customHeight="1" x14ac:dyDescent="0.25">
      <c r="A3" s="345" t="s">
        <v>129</v>
      </c>
      <c r="B3" s="345"/>
      <c r="C3" s="345"/>
      <c r="D3" s="345"/>
      <c r="E3" s="345"/>
      <c r="F3" s="345"/>
      <c r="G3" s="345"/>
      <c r="H3" s="345"/>
      <c r="I3" s="345"/>
      <c r="J3" s="345"/>
      <c r="K3" s="345"/>
    </row>
    <row r="4" spans="1:12" s="1" customFormat="1" ht="6.75" customHeight="1" x14ac:dyDescent="0.2">
      <c r="A4" s="35"/>
      <c r="B4" s="35"/>
      <c r="C4" s="35"/>
      <c r="D4" s="35"/>
      <c r="E4" s="35"/>
      <c r="F4" s="35"/>
      <c r="G4" s="35"/>
      <c r="H4" s="35"/>
      <c r="I4" s="31"/>
      <c r="J4" s="35"/>
      <c r="K4" s="35"/>
    </row>
    <row r="5" spans="1:12" s="1" customFormat="1" x14ac:dyDescent="0.2">
      <c r="A5" s="360" t="s">
        <v>83</v>
      </c>
      <c r="B5" s="360"/>
      <c r="C5" s="360"/>
      <c r="D5" s="360"/>
      <c r="E5" s="360"/>
      <c r="F5" s="360"/>
      <c r="G5" s="360"/>
      <c r="H5" s="361"/>
      <c r="I5" s="350" t="s">
        <v>84</v>
      </c>
      <c r="J5" s="350" t="s">
        <v>85</v>
      </c>
      <c r="K5" s="338" t="s">
        <v>86</v>
      </c>
    </row>
    <row r="6" spans="1:12" s="1" customFormat="1" x14ac:dyDescent="0.2">
      <c r="A6" s="362"/>
      <c r="B6" s="362"/>
      <c r="C6" s="362"/>
      <c r="D6" s="362"/>
      <c r="E6" s="362"/>
      <c r="F6" s="362"/>
      <c r="G6" s="362"/>
      <c r="H6" s="363"/>
      <c r="I6" s="351"/>
      <c r="J6" s="351"/>
      <c r="K6" s="339"/>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0</v>
      </c>
      <c r="J14" s="41">
        <v>2</v>
      </c>
      <c r="K14" s="42">
        <v>2</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1</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6</v>
      </c>
      <c r="J18" s="41">
        <v>0</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4</v>
      </c>
      <c r="J20" s="41">
        <v>0</v>
      </c>
      <c r="K20" s="42">
        <v>4</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1</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2</v>
      </c>
      <c r="J28" s="41">
        <v>0</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1</v>
      </c>
      <c r="J30" s="41">
        <v>0</v>
      </c>
      <c r="K30" s="42">
        <v>1</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2</v>
      </c>
      <c r="J34" s="41">
        <v>3</v>
      </c>
      <c r="K34" s="42">
        <v>5</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4</v>
      </c>
      <c r="J36" s="41">
        <v>0</v>
      </c>
      <c r="K36" s="42">
        <v>4</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0" t="s">
        <v>124</v>
      </c>
      <c r="J40" s="341"/>
      <c r="K40" s="341"/>
    </row>
    <row r="41" spans="1:12" s="1" customFormat="1" x14ac:dyDescent="0.2">
      <c r="A41" s="35"/>
      <c r="B41" s="35"/>
      <c r="C41" s="35"/>
      <c r="D41" s="35"/>
      <c r="E41" s="35"/>
      <c r="F41" s="35"/>
      <c r="G41" s="35"/>
      <c r="H41" s="35"/>
      <c r="I41" s="341" t="s">
        <v>130</v>
      </c>
      <c r="J41" s="341"/>
      <c r="K41" s="341"/>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election activeCell="L23" sqref="L23"/>
    </sheetView>
  </sheetViews>
  <sheetFormatPr defaultRowHeight="12.75" x14ac:dyDescent="0.2"/>
  <cols>
    <col min="1" max="1" width="11.42578125" style="1" customWidth="1"/>
    <col min="2" max="5" width="15.7109375" style="1" customWidth="1"/>
    <col min="6" max="6" width="24.7109375" style="1" customWidth="1"/>
    <col min="7" max="7" width="26.5703125" style="1" customWidth="1"/>
    <col min="8" max="8" width="29.7109375" style="1" customWidth="1"/>
    <col min="9" max="16384" width="9.140625" style="1"/>
  </cols>
  <sheetData>
    <row r="1" spans="1:8" ht="27.75" x14ac:dyDescent="0.4">
      <c r="A1" s="255" t="s">
        <v>148</v>
      </c>
      <c r="B1" s="255"/>
      <c r="C1" s="255"/>
      <c r="D1" s="255"/>
      <c r="E1" s="255"/>
      <c r="F1" s="255"/>
      <c r="G1" s="255"/>
      <c r="H1" s="255"/>
    </row>
    <row r="2" spans="1:8" ht="27.75" x14ac:dyDescent="0.2">
      <c r="A2" s="256" t="s">
        <v>158</v>
      </c>
      <c r="B2" s="256"/>
      <c r="C2" s="256"/>
      <c r="D2" s="256"/>
      <c r="E2" s="256"/>
      <c r="F2" s="256"/>
      <c r="G2" s="256"/>
      <c r="H2" s="256"/>
    </row>
    <row r="3" spans="1:8" ht="12.75" customHeight="1" x14ac:dyDescent="0.2">
      <c r="A3" s="257" t="s">
        <v>13</v>
      </c>
      <c r="B3" s="258"/>
      <c r="C3" s="258"/>
      <c r="D3" s="258"/>
      <c r="E3" s="259"/>
      <c r="F3" s="266" t="s">
        <v>84</v>
      </c>
      <c r="G3" s="266" t="s">
        <v>85</v>
      </c>
      <c r="H3" s="266" t="s">
        <v>149</v>
      </c>
    </row>
    <row r="4" spans="1:8" ht="12.75" customHeight="1" x14ac:dyDescent="0.2">
      <c r="A4" s="260"/>
      <c r="B4" s="261"/>
      <c r="C4" s="261"/>
      <c r="D4" s="261"/>
      <c r="E4" s="262"/>
      <c r="F4" s="267"/>
      <c r="G4" s="267"/>
      <c r="H4" s="267"/>
    </row>
    <row r="5" spans="1:8" ht="12.75" customHeight="1" x14ac:dyDescent="0.2">
      <c r="A5" s="260"/>
      <c r="B5" s="261"/>
      <c r="C5" s="261"/>
      <c r="D5" s="261"/>
      <c r="E5" s="262"/>
      <c r="F5" s="267"/>
      <c r="G5" s="267"/>
      <c r="H5" s="267"/>
    </row>
    <row r="6" spans="1:8" ht="12.75" customHeight="1" x14ac:dyDescent="0.2">
      <c r="A6" s="260"/>
      <c r="B6" s="261"/>
      <c r="C6" s="261"/>
      <c r="D6" s="261"/>
      <c r="E6" s="262"/>
      <c r="F6" s="267"/>
      <c r="G6" s="267"/>
      <c r="H6" s="267"/>
    </row>
    <row r="7" spans="1:8" ht="25.5" customHeight="1" x14ac:dyDescent="0.2">
      <c r="A7" s="263"/>
      <c r="B7" s="264"/>
      <c r="C7" s="264"/>
      <c r="D7" s="264"/>
      <c r="E7" s="265"/>
      <c r="F7" s="268"/>
      <c r="G7" s="268"/>
      <c r="H7" s="268"/>
    </row>
    <row r="8" spans="1:8" ht="25.5" x14ac:dyDescent="0.35">
      <c r="A8" s="141"/>
      <c r="B8" s="142"/>
      <c r="C8" s="142"/>
      <c r="D8" s="143"/>
      <c r="E8" s="144"/>
      <c r="F8" s="145" t="s">
        <v>7</v>
      </c>
      <c r="G8" s="145" t="s">
        <v>6</v>
      </c>
      <c r="H8" s="145" t="s">
        <v>5</v>
      </c>
    </row>
    <row r="9" spans="1:8" ht="33.950000000000003" customHeight="1" x14ac:dyDescent="0.4">
      <c r="A9" s="153">
        <v>2018</v>
      </c>
      <c r="B9" s="142"/>
      <c r="C9" s="142"/>
      <c r="D9" s="142"/>
      <c r="E9" s="146"/>
      <c r="F9" s="147">
        <v>92</v>
      </c>
      <c r="G9" s="147">
        <v>26</v>
      </c>
      <c r="H9" s="148">
        <v>118</v>
      </c>
    </row>
    <row r="10" spans="1:8" ht="33.950000000000003" customHeight="1" x14ac:dyDescent="0.4">
      <c r="A10" s="153">
        <v>2019</v>
      </c>
      <c r="B10" s="142"/>
      <c r="C10" s="142"/>
      <c r="D10" s="142"/>
      <c r="E10" s="146"/>
      <c r="F10" s="147">
        <v>90</v>
      </c>
      <c r="G10" s="147">
        <v>30</v>
      </c>
      <c r="H10" s="148">
        <v>120</v>
      </c>
    </row>
    <row r="11" spans="1:8" ht="33.950000000000003" customHeight="1" x14ac:dyDescent="0.4">
      <c r="A11" s="153">
        <v>2020</v>
      </c>
      <c r="B11" s="142"/>
      <c r="C11" s="142"/>
      <c r="D11" s="142"/>
      <c r="E11" s="146"/>
      <c r="F11" s="147">
        <v>78</v>
      </c>
      <c r="G11" s="147">
        <v>23</v>
      </c>
      <c r="H11" s="148">
        <v>101</v>
      </c>
    </row>
    <row r="12" spans="1:8" ht="35.25" customHeight="1" x14ac:dyDescent="0.4">
      <c r="A12" s="153">
        <v>2021</v>
      </c>
      <c r="B12" s="142"/>
      <c r="C12" s="142"/>
      <c r="D12" s="142"/>
      <c r="E12" s="146"/>
      <c r="F12" s="147">
        <v>70</v>
      </c>
      <c r="G12" s="147">
        <v>12</v>
      </c>
      <c r="H12" s="148">
        <v>82</v>
      </c>
    </row>
    <row r="13" spans="1:8" ht="37.5" customHeight="1" x14ac:dyDescent="0.4">
      <c r="A13" s="183">
        <v>2022</v>
      </c>
      <c r="B13" s="149"/>
      <c r="C13" s="149"/>
      <c r="D13" s="149"/>
      <c r="E13" s="150"/>
      <c r="F13" s="151">
        <v>70</v>
      </c>
      <c r="G13" s="151">
        <v>26</v>
      </c>
      <c r="H13" s="152">
        <v>96</v>
      </c>
    </row>
    <row r="14" spans="1:8" ht="15.75" customHeight="1" x14ac:dyDescent="0.25">
      <c r="F14" s="253"/>
      <c r="G14" s="253"/>
      <c r="H14" s="253"/>
    </row>
    <row r="15" spans="1:8" ht="20.25" x14ac:dyDescent="0.3">
      <c r="F15" s="254" t="s">
        <v>142</v>
      </c>
      <c r="G15" s="254"/>
      <c r="H15" s="254"/>
    </row>
    <row r="16" spans="1:8" ht="20.25" x14ac:dyDescent="0.3">
      <c r="F16" s="254" t="s">
        <v>159</v>
      </c>
      <c r="G16" s="254"/>
      <c r="H16" s="254"/>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70" zoomScaleNormal="70" zoomScaleSheetLayoutView="100" workbookViewId="0">
      <selection activeCell="S11" sqref="S11"/>
    </sheetView>
  </sheetViews>
  <sheetFormatPr defaultRowHeight="14.25" x14ac:dyDescent="0.2"/>
  <cols>
    <col min="1" max="1" width="24" style="38" customWidth="1"/>
    <col min="2" max="2" width="5.85546875" style="38" customWidth="1"/>
    <col min="3" max="3" width="5.7109375" style="38" customWidth="1"/>
    <col min="4" max="4" width="6.7109375" style="38" customWidth="1"/>
    <col min="5" max="5" width="6.42578125" style="38" customWidth="1"/>
    <col min="6" max="6" width="4.28515625" style="38" customWidth="1"/>
    <col min="7" max="7" width="3" style="38" customWidth="1"/>
    <col min="8" max="8" width="20.28515625" style="38" customWidth="1"/>
    <col min="9" max="9" width="18" style="38" customWidth="1"/>
    <col min="10" max="10" width="23" style="38" customWidth="1"/>
    <col min="11" max="11" width="15.7109375" style="38" customWidth="1"/>
    <col min="12" max="12" width="23.140625" style="38" customWidth="1"/>
    <col min="13" max="13" width="22.5703125" style="38" customWidth="1"/>
    <col min="14" max="14" width="15.140625" style="38" customWidth="1"/>
    <col min="15" max="15" width="18.7109375" style="38" customWidth="1"/>
    <col min="16" max="16" width="12" style="38" customWidth="1"/>
    <col min="17" max="17" width="13.42578125" style="38" customWidth="1"/>
    <col min="18" max="16384" width="9.140625" style="38"/>
  </cols>
  <sheetData>
    <row r="1" spans="1:17" s="49" customFormat="1" ht="26.25" customHeight="1" x14ac:dyDescent="0.2">
      <c r="A1" s="270" t="s">
        <v>150</v>
      </c>
      <c r="B1" s="270"/>
      <c r="C1" s="270"/>
      <c r="D1" s="270"/>
      <c r="E1" s="270"/>
      <c r="F1" s="270"/>
      <c r="G1" s="270"/>
      <c r="H1" s="270"/>
      <c r="I1" s="270"/>
      <c r="J1" s="270"/>
      <c r="K1" s="270"/>
      <c r="L1" s="270"/>
      <c r="M1" s="270"/>
      <c r="N1" s="234"/>
      <c r="O1" s="234"/>
      <c r="P1" s="234"/>
      <c r="Q1" s="234"/>
    </row>
    <row r="2" spans="1:17" s="49" customFormat="1" ht="28.5" customHeight="1" x14ac:dyDescent="0.2">
      <c r="A2" s="271" t="s">
        <v>165</v>
      </c>
      <c r="B2" s="271"/>
      <c r="C2" s="271"/>
      <c r="D2" s="271"/>
      <c r="E2" s="271"/>
      <c r="F2" s="271"/>
      <c r="G2" s="271"/>
      <c r="H2" s="271"/>
      <c r="I2" s="271"/>
      <c r="J2" s="271"/>
      <c r="K2" s="271"/>
      <c r="L2" s="271"/>
      <c r="M2" s="271"/>
      <c r="N2" s="235"/>
      <c r="O2" s="235"/>
      <c r="P2" s="235"/>
      <c r="Q2" s="235"/>
    </row>
    <row r="3" spans="1:17" s="49" customFormat="1" ht="29.25" customHeight="1" x14ac:dyDescent="0.4">
      <c r="A3" s="272" t="s">
        <v>160</v>
      </c>
      <c r="B3" s="272"/>
      <c r="C3" s="272"/>
      <c r="D3" s="272"/>
      <c r="E3" s="272"/>
      <c r="F3" s="272"/>
      <c r="G3" s="272"/>
      <c r="H3" s="272"/>
      <c r="I3" s="272"/>
      <c r="J3" s="272"/>
      <c r="K3" s="272"/>
      <c r="L3" s="272"/>
      <c r="M3" s="272"/>
      <c r="N3" s="236"/>
      <c r="O3" s="236"/>
      <c r="P3" s="236"/>
      <c r="Q3" s="236"/>
    </row>
    <row r="4" spans="1:17" s="49" customFormat="1" ht="49.5" customHeight="1" x14ac:dyDescent="0.2">
      <c r="A4" s="240" t="s">
        <v>14</v>
      </c>
      <c r="B4" s="241"/>
      <c r="C4" s="241"/>
      <c r="D4" s="241"/>
      <c r="E4" s="241"/>
      <c r="F4" s="241"/>
      <c r="G4" s="242"/>
      <c r="H4" s="241" t="s">
        <v>15</v>
      </c>
      <c r="I4" s="242"/>
      <c r="J4" s="241" t="s">
        <v>11</v>
      </c>
      <c r="K4" s="242"/>
      <c r="L4" s="241" t="s">
        <v>143</v>
      </c>
      <c r="M4" s="242"/>
    </row>
    <row r="5" spans="1:17" s="49" customFormat="1" ht="50.25" customHeight="1" x14ac:dyDescent="0.2">
      <c r="A5" s="243"/>
      <c r="B5" s="244"/>
      <c r="C5" s="244"/>
      <c r="D5" s="244"/>
      <c r="E5" s="244"/>
      <c r="F5" s="244"/>
      <c r="G5" s="245"/>
      <c r="H5" s="244"/>
      <c r="I5" s="245"/>
      <c r="J5" s="244"/>
      <c r="K5" s="245"/>
      <c r="L5" s="244"/>
      <c r="M5" s="245"/>
    </row>
    <row r="6" spans="1:17" s="49" customFormat="1" ht="45" customHeight="1" x14ac:dyDescent="0.2">
      <c r="A6" s="243"/>
      <c r="B6" s="244"/>
      <c r="C6" s="244"/>
      <c r="D6" s="244"/>
      <c r="E6" s="244"/>
      <c r="F6" s="244"/>
      <c r="G6" s="245"/>
      <c r="H6" s="244"/>
      <c r="I6" s="245"/>
      <c r="J6" s="247"/>
      <c r="K6" s="248"/>
      <c r="L6" s="247"/>
      <c r="M6" s="248"/>
    </row>
    <row r="7" spans="1:17" s="49" customFormat="1" ht="27.75" customHeight="1" x14ac:dyDescent="0.2">
      <c r="A7" s="246"/>
      <c r="B7" s="247"/>
      <c r="C7" s="247"/>
      <c r="D7" s="247"/>
      <c r="E7" s="247"/>
      <c r="F7" s="247"/>
      <c r="G7" s="248"/>
      <c r="H7" s="218">
        <v>2021</v>
      </c>
      <c r="I7" s="218">
        <v>2022</v>
      </c>
      <c r="J7" s="218">
        <v>2021</v>
      </c>
      <c r="K7" s="218">
        <v>2022</v>
      </c>
      <c r="L7" s="218">
        <v>2021</v>
      </c>
      <c r="M7" s="218">
        <v>2022</v>
      </c>
    </row>
    <row r="8" spans="1:17" s="49" customFormat="1" ht="30" customHeight="1" x14ac:dyDescent="0.35">
      <c r="A8" s="84"/>
      <c r="B8" s="85"/>
      <c r="C8" s="85"/>
      <c r="D8" s="85"/>
      <c r="E8" s="85"/>
      <c r="F8" s="85"/>
      <c r="G8" s="86"/>
      <c r="H8" s="101" t="s">
        <v>7</v>
      </c>
      <c r="I8" s="101" t="s">
        <v>6</v>
      </c>
      <c r="J8" s="102" t="s">
        <v>5</v>
      </c>
      <c r="K8" s="102" t="s">
        <v>4</v>
      </c>
      <c r="L8" s="102" t="s">
        <v>3</v>
      </c>
      <c r="M8" s="102" t="s">
        <v>2</v>
      </c>
    </row>
    <row r="9" spans="1:17" s="49" customFormat="1" ht="30" customHeight="1" x14ac:dyDescent="0.35">
      <c r="A9" s="84" t="s">
        <v>18</v>
      </c>
      <c r="B9" s="89" t="s">
        <v>0</v>
      </c>
      <c r="C9" s="89" t="s">
        <v>0</v>
      </c>
      <c r="D9" s="89" t="s">
        <v>0</v>
      </c>
      <c r="E9" s="89" t="s">
        <v>0</v>
      </c>
      <c r="F9" s="89"/>
      <c r="G9" s="90"/>
      <c r="H9" s="91">
        <v>2174</v>
      </c>
      <c r="I9" s="91">
        <v>2248</v>
      </c>
      <c r="J9" s="92">
        <v>5</v>
      </c>
      <c r="K9" s="92">
        <v>6</v>
      </c>
      <c r="L9" s="92">
        <v>108</v>
      </c>
      <c r="M9" s="92">
        <v>89</v>
      </c>
    </row>
    <row r="10" spans="1:17" s="49" customFormat="1" ht="30" customHeight="1" x14ac:dyDescent="0.35">
      <c r="A10" s="84" t="s">
        <v>19</v>
      </c>
      <c r="B10" s="89" t="s">
        <v>0</v>
      </c>
      <c r="C10" s="89" t="s">
        <v>0</v>
      </c>
      <c r="D10" s="89" t="s">
        <v>0</v>
      </c>
      <c r="E10" s="89" t="s">
        <v>0</v>
      </c>
      <c r="F10" s="89"/>
      <c r="G10" s="90"/>
      <c r="H10" s="91">
        <v>2246</v>
      </c>
      <c r="I10" s="91">
        <v>2387</v>
      </c>
      <c r="J10" s="92">
        <v>10</v>
      </c>
      <c r="K10" s="92">
        <v>7</v>
      </c>
      <c r="L10" s="92">
        <v>81</v>
      </c>
      <c r="M10" s="92">
        <v>85</v>
      </c>
    </row>
    <row r="11" spans="1:17" s="49" customFormat="1" ht="30" customHeight="1" x14ac:dyDescent="0.35">
      <c r="A11" s="84" t="s">
        <v>20</v>
      </c>
      <c r="B11" s="89" t="s">
        <v>0</v>
      </c>
      <c r="C11" s="89" t="s">
        <v>0</v>
      </c>
      <c r="D11" s="89" t="s">
        <v>0</v>
      </c>
      <c r="E11" s="89" t="s">
        <v>0</v>
      </c>
      <c r="F11" s="89"/>
      <c r="G11" s="90"/>
      <c r="H11" s="91">
        <v>2424</v>
      </c>
      <c r="I11" s="91">
        <v>2666</v>
      </c>
      <c r="J11" s="92">
        <v>8</v>
      </c>
      <c r="K11" s="92">
        <v>12</v>
      </c>
      <c r="L11" s="92">
        <v>84</v>
      </c>
      <c r="M11" s="92">
        <v>86</v>
      </c>
    </row>
    <row r="12" spans="1:17" s="49" customFormat="1" ht="30" customHeight="1" x14ac:dyDescent="0.35">
      <c r="A12" s="84" t="s">
        <v>21</v>
      </c>
      <c r="B12" s="89" t="s">
        <v>0</v>
      </c>
      <c r="C12" s="89" t="s">
        <v>0</v>
      </c>
      <c r="D12" s="89" t="s">
        <v>0</v>
      </c>
      <c r="E12" s="89" t="s">
        <v>0</v>
      </c>
      <c r="F12" s="89"/>
      <c r="G12" s="90"/>
      <c r="H12" s="91">
        <v>2132</v>
      </c>
      <c r="I12" s="91">
        <v>2518</v>
      </c>
      <c r="J12" s="92">
        <v>6</v>
      </c>
      <c r="K12" s="92">
        <v>11</v>
      </c>
      <c r="L12" s="92">
        <v>83</v>
      </c>
      <c r="M12" s="92">
        <v>94</v>
      </c>
    </row>
    <row r="13" spans="1:17" s="49" customFormat="1" ht="30" customHeight="1" x14ac:dyDescent="0.35">
      <c r="A13" s="84" t="s">
        <v>22</v>
      </c>
      <c r="B13" s="89" t="s">
        <v>0</v>
      </c>
      <c r="C13" s="89" t="s">
        <v>0</v>
      </c>
      <c r="D13" s="89" t="s">
        <v>0</v>
      </c>
      <c r="E13" s="89" t="s">
        <v>0</v>
      </c>
      <c r="F13" s="89"/>
      <c r="G13" s="90"/>
      <c r="H13" s="91">
        <v>1273</v>
      </c>
      <c r="I13" s="91">
        <v>2743</v>
      </c>
      <c r="J13" s="92">
        <v>4</v>
      </c>
      <c r="K13" s="92">
        <v>6</v>
      </c>
      <c r="L13" s="92">
        <v>49</v>
      </c>
      <c r="M13" s="92">
        <v>88</v>
      </c>
    </row>
    <row r="14" spans="1:17" s="49" customFormat="1" ht="30" customHeight="1" x14ac:dyDescent="0.35">
      <c r="A14" s="84" t="s">
        <v>23</v>
      </c>
      <c r="B14" s="89" t="s">
        <v>0</v>
      </c>
      <c r="C14" s="89" t="s">
        <v>0</v>
      </c>
      <c r="D14" s="89" t="s">
        <v>0</v>
      </c>
      <c r="E14" s="89" t="s">
        <v>0</v>
      </c>
      <c r="F14" s="89"/>
      <c r="G14" s="90"/>
      <c r="H14" s="91">
        <v>1407</v>
      </c>
      <c r="I14" s="91">
        <v>2744</v>
      </c>
      <c r="J14" s="92">
        <v>4</v>
      </c>
      <c r="K14" s="92">
        <v>4</v>
      </c>
      <c r="L14" s="92">
        <v>49</v>
      </c>
      <c r="M14" s="92">
        <v>83</v>
      </c>
    </row>
    <row r="15" spans="1:17" s="49" customFormat="1" ht="30" customHeight="1" x14ac:dyDescent="0.35">
      <c r="A15" s="84" t="s">
        <v>24</v>
      </c>
      <c r="B15" s="89" t="s">
        <v>0</v>
      </c>
      <c r="C15" s="89" t="s">
        <v>0</v>
      </c>
      <c r="D15" s="89" t="s">
        <v>0</v>
      </c>
      <c r="E15" s="89" t="s">
        <v>0</v>
      </c>
      <c r="F15" s="89"/>
      <c r="G15" s="90"/>
      <c r="H15" s="91">
        <v>1780</v>
      </c>
      <c r="I15" s="91">
        <v>2697</v>
      </c>
      <c r="J15" s="92">
        <v>11</v>
      </c>
      <c r="K15" s="92">
        <v>11</v>
      </c>
      <c r="L15" s="92">
        <v>74</v>
      </c>
      <c r="M15" s="92">
        <v>97</v>
      </c>
    </row>
    <row r="16" spans="1:17" s="49" customFormat="1" ht="30" customHeight="1" x14ac:dyDescent="0.35">
      <c r="A16" s="84" t="s">
        <v>25</v>
      </c>
      <c r="B16" s="89" t="s">
        <v>0</v>
      </c>
      <c r="C16" s="89" t="s">
        <v>0</v>
      </c>
      <c r="D16" s="89" t="s">
        <v>0</v>
      </c>
      <c r="E16" s="89" t="s">
        <v>0</v>
      </c>
      <c r="F16" s="89"/>
      <c r="G16" s="90"/>
      <c r="H16" s="91">
        <v>2116</v>
      </c>
      <c r="I16" s="91">
        <v>2704</v>
      </c>
      <c r="J16" s="92">
        <v>4</v>
      </c>
      <c r="K16" s="92">
        <v>6</v>
      </c>
      <c r="L16" s="92">
        <v>67</v>
      </c>
      <c r="M16" s="92">
        <v>98</v>
      </c>
    </row>
    <row r="17" spans="1:17" s="49" customFormat="1" ht="30" customHeight="1" x14ac:dyDescent="0.35">
      <c r="A17" s="84" t="s">
        <v>26</v>
      </c>
      <c r="B17" s="89"/>
      <c r="C17" s="89" t="s">
        <v>0</v>
      </c>
      <c r="D17" s="89" t="s">
        <v>0</v>
      </c>
      <c r="E17" s="89" t="s">
        <v>0</v>
      </c>
      <c r="F17" s="89"/>
      <c r="G17" s="90"/>
      <c r="H17" s="91">
        <v>2265</v>
      </c>
      <c r="I17" s="91">
        <v>2658</v>
      </c>
      <c r="J17" s="92">
        <v>6</v>
      </c>
      <c r="K17" s="92">
        <v>6</v>
      </c>
      <c r="L17" s="92">
        <v>56</v>
      </c>
      <c r="M17" s="92">
        <v>87</v>
      </c>
    </row>
    <row r="18" spans="1:17" s="49" customFormat="1" ht="30" customHeight="1" x14ac:dyDescent="0.35">
      <c r="A18" s="84" t="s">
        <v>27</v>
      </c>
      <c r="B18" s="89" t="s">
        <v>0</v>
      </c>
      <c r="C18" s="89" t="s">
        <v>0</v>
      </c>
      <c r="D18" s="89" t="s">
        <v>0</v>
      </c>
      <c r="E18" s="89" t="s">
        <v>0</v>
      </c>
      <c r="F18" s="89"/>
      <c r="G18" s="90"/>
      <c r="H18" s="91">
        <v>2304</v>
      </c>
      <c r="I18" s="91">
        <v>2445</v>
      </c>
      <c r="J18" s="92">
        <v>4</v>
      </c>
      <c r="K18" s="92">
        <v>6</v>
      </c>
      <c r="L18" s="92">
        <v>69</v>
      </c>
      <c r="M18" s="92">
        <v>79</v>
      </c>
    </row>
    <row r="19" spans="1:17" s="49" customFormat="1" ht="30" customHeight="1" x14ac:dyDescent="0.35">
      <c r="A19" s="84" t="s">
        <v>28</v>
      </c>
      <c r="B19" s="89" t="s">
        <v>0</v>
      </c>
      <c r="C19" s="89" t="s">
        <v>0</v>
      </c>
      <c r="D19" s="89" t="s">
        <v>0</v>
      </c>
      <c r="E19" s="89" t="s">
        <v>0</v>
      </c>
      <c r="F19" s="89"/>
      <c r="G19" s="90"/>
      <c r="H19" s="91">
        <v>2420</v>
      </c>
      <c r="I19" s="91">
        <v>2182</v>
      </c>
      <c r="J19" s="92">
        <v>9</v>
      </c>
      <c r="K19" s="92">
        <v>9</v>
      </c>
      <c r="L19" s="92">
        <v>61</v>
      </c>
      <c r="M19" s="92">
        <v>67</v>
      </c>
    </row>
    <row r="20" spans="1:17" s="49" customFormat="1" ht="30" customHeight="1" x14ac:dyDescent="0.35">
      <c r="A20" s="84" t="s">
        <v>29</v>
      </c>
      <c r="B20" s="89" t="s">
        <v>0</v>
      </c>
      <c r="C20" s="89" t="s">
        <v>0</v>
      </c>
      <c r="D20" s="89" t="s">
        <v>0</v>
      </c>
      <c r="E20" s="89" t="s">
        <v>0</v>
      </c>
      <c r="F20" s="89"/>
      <c r="G20" s="90"/>
      <c r="H20" s="91">
        <v>2630</v>
      </c>
      <c r="I20" s="91">
        <v>1873</v>
      </c>
      <c r="J20" s="92">
        <v>5</v>
      </c>
      <c r="K20" s="92">
        <v>12</v>
      </c>
      <c r="L20" s="92">
        <v>91</v>
      </c>
      <c r="M20" s="92">
        <v>73</v>
      </c>
    </row>
    <row r="21" spans="1:17" s="49" customFormat="1" ht="30" customHeight="1" x14ac:dyDescent="0.35">
      <c r="A21" s="84"/>
      <c r="B21" s="89"/>
      <c r="C21" s="89"/>
      <c r="D21" s="89"/>
      <c r="E21" s="89"/>
      <c r="F21" s="89"/>
      <c r="G21" s="90"/>
      <c r="H21" s="92"/>
      <c r="I21" s="92"/>
      <c r="J21" s="103"/>
      <c r="K21" s="103"/>
      <c r="L21" s="104"/>
      <c r="M21" s="104"/>
    </row>
    <row r="22" spans="1:17" s="49" customFormat="1" ht="30" customHeight="1" x14ac:dyDescent="0.4">
      <c r="A22" s="105" t="s">
        <v>30</v>
      </c>
      <c r="B22" s="93" t="s">
        <v>0</v>
      </c>
      <c r="C22" s="93" t="s">
        <v>0</v>
      </c>
      <c r="D22" s="93" t="s">
        <v>0</v>
      </c>
      <c r="E22" s="93" t="s">
        <v>0</v>
      </c>
      <c r="F22" s="89"/>
      <c r="G22" s="90"/>
      <c r="H22" s="106">
        <v>25171</v>
      </c>
      <c r="I22" s="106">
        <v>29865</v>
      </c>
      <c r="J22" s="106">
        <v>76</v>
      </c>
      <c r="K22" s="106">
        <v>96</v>
      </c>
      <c r="L22" s="106">
        <v>872</v>
      </c>
      <c r="M22" s="106">
        <v>1026</v>
      </c>
    </row>
    <row r="23" spans="1:17" s="49" customFormat="1" ht="30" customHeight="1" x14ac:dyDescent="0.2">
      <c r="A23" s="240" t="s">
        <v>14</v>
      </c>
      <c r="B23" s="241"/>
      <c r="C23" s="241"/>
      <c r="D23" s="241"/>
      <c r="E23" s="241"/>
      <c r="F23" s="241"/>
      <c r="G23" s="242"/>
      <c r="H23" s="240" t="s">
        <v>16</v>
      </c>
      <c r="I23" s="241"/>
      <c r="J23" s="242"/>
      <c r="K23" s="240" t="s">
        <v>146</v>
      </c>
      <c r="L23" s="241"/>
      <c r="M23" s="242"/>
    </row>
    <row r="24" spans="1:17" ht="14.25" customHeight="1" x14ac:dyDescent="0.25">
      <c r="A24" s="243"/>
      <c r="B24" s="244"/>
      <c r="C24" s="244"/>
      <c r="D24" s="244"/>
      <c r="E24" s="244"/>
      <c r="F24" s="244"/>
      <c r="G24" s="245"/>
      <c r="H24" s="243"/>
      <c r="I24" s="244"/>
      <c r="J24" s="245"/>
      <c r="K24" s="243"/>
      <c r="L24" s="244"/>
      <c r="M24" s="245"/>
      <c r="N24" s="107"/>
      <c r="O24" s="108"/>
      <c r="P24" s="37"/>
      <c r="Q24" s="37"/>
    </row>
    <row r="25" spans="1:17" ht="21.75" customHeight="1" x14ac:dyDescent="0.25">
      <c r="A25" s="243"/>
      <c r="B25" s="244"/>
      <c r="C25" s="244"/>
      <c r="D25" s="244"/>
      <c r="E25" s="244"/>
      <c r="F25" s="244"/>
      <c r="G25" s="245"/>
      <c r="H25" s="246"/>
      <c r="I25" s="247"/>
      <c r="J25" s="248"/>
      <c r="K25" s="246"/>
      <c r="L25" s="247"/>
      <c r="M25" s="248"/>
      <c r="N25" s="107"/>
      <c r="O25" s="108"/>
      <c r="P25" s="37"/>
      <c r="Q25" s="37"/>
    </row>
    <row r="26" spans="1:17" ht="32.25" customHeight="1" x14ac:dyDescent="0.2">
      <c r="A26" s="246"/>
      <c r="B26" s="247"/>
      <c r="C26" s="247"/>
      <c r="D26" s="247"/>
      <c r="E26" s="247"/>
      <c r="F26" s="247"/>
      <c r="G26" s="248"/>
      <c r="H26" s="276">
        <v>2021</v>
      </c>
      <c r="I26" s="277"/>
      <c r="J26" s="218">
        <v>2022</v>
      </c>
      <c r="K26" s="276">
        <v>2021</v>
      </c>
      <c r="L26" s="277"/>
      <c r="M26" s="218">
        <v>2022</v>
      </c>
    </row>
    <row r="27" spans="1:17" ht="27" x14ac:dyDescent="0.35">
      <c r="A27" s="84"/>
      <c r="B27" s="85"/>
      <c r="C27" s="85"/>
      <c r="D27" s="85"/>
      <c r="E27" s="85"/>
      <c r="F27" s="85"/>
      <c r="G27" s="85"/>
      <c r="H27" s="278" t="s">
        <v>17</v>
      </c>
      <c r="I27" s="278"/>
      <c r="J27" s="87" t="s">
        <v>1</v>
      </c>
      <c r="K27" s="278" t="s">
        <v>31</v>
      </c>
      <c r="L27" s="278"/>
      <c r="M27" s="87" t="s">
        <v>32</v>
      </c>
    </row>
    <row r="28" spans="1:17" ht="27" x14ac:dyDescent="0.35">
      <c r="A28" s="84" t="s">
        <v>18</v>
      </c>
      <c r="B28" s="89" t="s">
        <v>0</v>
      </c>
      <c r="C28" s="89" t="s">
        <v>0</v>
      </c>
      <c r="D28" s="89" t="s">
        <v>0</v>
      </c>
      <c r="E28" s="89" t="s">
        <v>0</v>
      </c>
      <c r="F28" s="89"/>
      <c r="G28" s="89"/>
      <c r="H28" s="273">
        <v>2061</v>
      </c>
      <c r="I28" s="273"/>
      <c r="J28" s="229">
        <v>2153</v>
      </c>
      <c r="K28" s="273">
        <v>5</v>
      </c>
      <c r="L28" s="273"/>
      <c r="M28" s="229">
        <v>6</v>
      </c>
      <c r="N28" s="49"/>
      <c r="O28" s="49"/>
      <c r="P28" s="37"/>
      <c r="Q28" s="37"/>
    </row>
    <row r="29" spans="1:17" ht="27" x14ac:dyDescent="0.35">
      <c r="A29" s="84" t="s">
        <v>19</v>
      </c>
      <c r="B29" s="89" t="s">
        <v>0</v>
      </c>
      <c r="C29" s="89" t="s">
        <v>0</v>
      </c>
      <c r="D29" s="89" t="s">
        <v>0</v>
      </c>
      <c r="E29" s="89" t="s">
        <v>0</v>
      </c>
      <c r="F29" s="89"/>
      <c r="G29" s="89"/>
      <c r="H29" s="273">
        <v>2155</v>
      </c>
      <c r="I29" s="273"/>
      <c r="J29" s="229">
        <v>2295</v>
      </c>
      <c r="K29" s="273">
        <v>11</v>
      </c>
      <c r="L29" s="273"/>
      <c r="M29" s="229">
        <v>7</v>
      </c>
      <c r="N29" s="49"/>
      <c r="O29" s="49"/>
      <c r="P29" s="37"/>
      <c r="Q29" s="37"/>
    </row>
    <row r="30" spans="1:17" ht="27" x14ac:dyDescent="0.35">
      <c r="A30" s="84" t="s">
        <v>20</v>
      </c>
      <c r="B30" s="89" t="s">
        <v>0</v>
      </c>
      <c r="C30" s="89" t="s">
        <v>0</v>
      </c>
      <c r="D30" s="89" t="s">
        <v>0</v>
      </c>
      <c r="E30" s="89" t="s">
        <v>0</v>
      </c>
      <c r="F30" s="89"/>
      <c r="G30" s="89"/>
      <c r="H30" s="273">
        <v>2332</v>
      </c>
      <c r="I30" s="273"/>
      <c r="J30" s="229">
        <v>2568</v>
      </c>
      <c r="K30" s="273">
        <v>9</v>
      </c>
      <c r="L30" s="273"/>
      <c r="M30" s="229">
        <v>12</v>
      </c>
      <c r="P30" s="37"/>
      <c r="Q30" s="37"/>
    </row>
    <row r="31" spans="1:17" ht="27" x14ac:dyDescent="0.35">
      <c r="A31" s="84" t="s">
        <v>21</v>
      </c>
      <c r="B31" s="89" t="s">
        <v>0</v>
      </c>
      <c r="C31" s="89" t="s">
        <v>0</v>
      </c>
      <c r="D31" s="89" t="s">
        <v>0</v>
      </c>
      <c r="E31" s="89" t="s">
        <v>0</v>
      </c>
      <c r="F31" s="89"/>
      <c r="G31" s="89"/>
      <c r="H31" s="273">
        <v>2043</v>
      </c>
      <c r="I31" s="273"/>
      <c r="J31" s="229">
        <v>2413</v>
      </c>
      <c r="K31" s="273">
        <v>8</v>
      </c>
      <c r="L31" s="273"/>
      <c r="M31" s="229">
        <v>11</v>
      </c>
      <c r="P31" s="37"/>
      <c r="Q31" s="37"/>
    </row>
    <row r="32" spans="1:17" ht="27" x14ac:dyDescent="0.35">
      <c r="A32" s="84" t="s">
        <v>22</v>
      </c>
      <c r="B32" s="89" t="s">
        <v>0</v>
      </c>
      <c r="C32" s="89" t="s">
        <v>0</v>
      </c>
      <c r="D32" s="89" t="s">
        <v>0</v>
      </c>
      <c r="E32" s="89" t="s">
        <v>0</v>
      </c>
      <c r="F32" s="89"/>
      <c r="G32" s="89"/>
      <c r="H32" s="273">
        <v>1220</v>
      </c>
      <c r="I32" s="273"/>
      <c r="J32" s="229">
        <v>2649</v>
      </c>
      <c r="K32" s="273">
        <v>4</v>
      </c>
      <c r="L32" s="273"/>
      <c r="M32" s="229">
        <v>6</v>
      </c>
      <c r="P32" s="37"/>
      <c r="Q32" s="37"/>
    </row>
    <row r="33" spans="1:17" ht="27" x14ac:dyDescent="0.35">
      <c r="A33" s="84" t="s">
        <v>23</v>
      </c>
      <c r="B33" s="89" t="s">
        <v>0</v>
      </c>
      <c r="C33" s="89" t="s">
        <v>0</v>
      </c>
      <c r="D33" s="89" t="s">
        <v>0</v>
      </c>
      <c r="E33" s="89" t="s">
        <v>0</v>
      </c>
      <c r="F33" s="89"/>
      <c r="G33" s="89"/>
      <c r="H33" s="273">
        <v>1354</v>
      </c>
      <c r="I33" s="273"/>
      <c r="J33" s="229">
        <v>2657</v>
      </c>
      <c r="K33" s="273">
        <v>4</v>
      </c>
      <c r="L33" s="273"/>
      <c r="M33" s="229">
        <v>4</v>
      </c>
      <c r="P33" s="37"/>
      <c r="Q33" s="37"/>
    </row>
    <row r="34" spans="1:17" ht="27" x14ac:dyDescent="0.35">
      <c r="A34" s="84" t="s">
        <v>24</v>
      </c>
      <c r="B34" s="89" t="s">
        <v>0</v>
      </c>
      <c r="C34" s="89" t="s">
        <v>0</v>
      </c>
      <c r="D34" s="89" t="s">
        <v>0</v>
      </c>
      <c r="E34" s="89" t="s">
        <v>0</v>
      </c>
      <c r="F34" s="89"/>
      <c r="G34" s="89"/>
      <c r="H34" s="273">
        <v>1695</v>
      </c>
      <c r="I34" s="273"/>
      <c r="J34" s="229">
        <v>2589</v>
      </c>
      <c r="K34" s="273">
        <v>12</v>
      </c>
      <c r="L34" s="273"/>
      <c r="M34" s="229">
        <v>11</v>
      </c>
    </row>
    <row r="35" spans="1:17" ht="27" x14ac:dyDescent="0.35">
      <c r="A35" s="84" t="s">
        <v>25</v>
      </c>
      <c r="B35" s="89" t="s">
        <v>0</v>
      </c>
      <c r="C35" s="89" t="s">
        <v>0</v>
      </c>
      <c r="D35" s="89" t="s">
        <v>0</v>
      </c>
      <c r="E35" s="89" t="s">
        <v>0</v>
      </c>
      <c r="F35" s="89"/>
      <c r="G35" s="89"/>
      <c r="H35" s="273">
        <v>2045</v>
      </c>
      <c r="I35" s="273"/>
      <c r="J35" s="229">
        <v>2600</v>
      </c>
      <c r="K35" s="273">
        <v>4</v>
      </c>
      <c r="L35" s="273"/>
      <c r="M35" s="229">
        <v>6</v>
      </c>
    </row>
    <row r="36" spans="1:17" ht="27" x14ac:dyDescent="0.35">
      <c r="A36" s="84" t="s">
        <v>26</v>
      </c>
      <c r="B36" s="89"/>
      <c r="C36" s="89" t="s">
        <v>0</v>
      </c>
      <c r="D36" s="89" t="s">
        <v>0</v>
      </c>
      <c r="E36" s="89" t="s">
        <v>0</v>
      </c>
      <c r="F36" s="89"/>
      <c r="G36" s="89"/>
      <c r="H36" s="273">
        <v>2203</v>
      </c>
      <c r="I36" s="273"/>
      <c r="J36" s="229">
        <v>2565</v>
      </c>
      <c r="K36" s="273">
        <v>6</v>
      </c>
      <c r="L36" s="273"/>
      <c r="M36" s="229">
        <v>6</v>
      </c>
    </row>
    <row r="37" spans="1:17" ht="27" x14ac:dyDescent="0.35">
      <c r="A37" s="84" t="s">
        <v>27</v>
      </c>
      <c r="B37" s="89" t="s">
        <v>0</v>
      </c>
      <c r="C37" s="89" t="s">
        <v>0</v>
      </c>
      <c r="D37" s="89" t="s">
        <v>0</v>
      </c>
      <c r="E37" s="89" t="s">
        <v>0</v>
      </c>
      <c r="F37" s="89"/>
      <c r="G37" s="89"/>
      <c r="H37" s="273">
        <v>2231</v>
      </c>
      <c r="I37" s="273"/>
      <c r="J37" s="229">
        <v>2360</v>
      </c>
      <c r="K37" s="273">
        <v>5</v>
      </c>
      <c r="L37" s="273"/>
      <c r="M37" s="229">
        <v>6</v>
      </c>
    </row>
    <row r="38" spans="1:17" ht="27" x14ac:dyDescent="0.35">
      <c r="A38" s="84" t="s">
        <v>28</v>
      </c>
      <c r="B38" s="89" t="s">
        <v>0</v>
      </c>
      <c r="C38" s="89" t="s">
        <v>0</v>
      </c>
      <c r="D38" s="89" t="s">
        <v>0</v>
      </c>
      <c r="E38" s="89" t="s">
        <v>0</v>
      </c>
      <c r="F38" s="89"/>
      <c r="G38" s="89"/>
      <c r="H38" s="273">
        <v>2350</v>
      </c>
      <c r="I38" s="273"/>
      <c r="J38" s="229">
        <v>2106</v>
      </c>
      <c r="K38" s="273">
        <v>9</v>
      </c>
      <c r="L38" s="273"/>
      <c r="M38" s="229">
        <v>9</v>
      </c>
    </row>
    <row r="39" spans="1:17" ht="27" x14ac:dyDescent="0.35">
      <c r="A39" s="84" t="s">
        <v>29</v>
      </c>
      <c r="B39" s="89" t="s">
        <v>0</v>
      </c>
      <c r="C39" s="89" t="s">
        <v>0</v>
      </c>
      <c r="D39" s="89" t="s">
        <v>0</v>
      </c>
      <c r="E39" s="89" t="s">
        <v>0</v>
      </c>
      <c r="F39" s="89"/>
      <c r="G39" s="89"/>
      <c r="H39" s="273">
        <v>2534</v>
      </c>
      <c r="I39" s="273"/>
      <c r="J39" s="229">
        <v>1788</v>
      </c>
      <c r="K39" s="273">
        <v>5</v>
      </c>
      <c r="L39" s="273"/>
      <c r="M39" s="229">
        <v>12</v>
      </c>
    </row>
    <row r="40" spans="1:17" ht="27" x14ac:dyDescent="0.35">
      <c r="A40" s="84"/>
      <c r="B40" s="89"/>
      <c r="C40" s="89"/>
      <c r="D40" s="89"/>
      <c r="E40" s="89"/>
      <c r="F40" s="89"/>
      <c r="G40" s="89"/>
      <c r="H40" s="273"/>
      <c r="I40" s="273"/>
      <c r="J40" s="229"/>
      <c r="K40" s="275"/>
      <c r="L40" s="275"/>
      <c r="M40" s="232"/>
    </row>
    <row r="41" spans="1:17" ht="27.75" x14ac:dyDescent="0.4">
      <c r="A41" s="230" t="s">
        <v>30</v>
      </c>
      <c r="B41" s="93" t="s">
        <v>0</v>
      </c>
      <c r="C41" s="93" t="s">
        <v>0</v>
      </c>
      <c r="D41" s="93" t="s">
        <v>0</v>
      </c>
      <c r="E41" s="93" t="s">
        <v>0</v>
      </c>
      <c r="F41" s="93"/>
      <c r="G41" s="93"/>
      <c r="H41" s="274">
        <v>24223</v>
      </c>
      <c r="I41" s="274"/>
      <c r="J41" s="231">
        <v>28743</v>
      </c>
      <c r="K41" s="274">
        <v>82</v>
      </c>
      <c r="L41" s="274"/>
      <c r="M41" s="231">
        <v>96</v>
      </c>
    </row>
    <row r="43" spans="1:17" ht="25.5" x14ac:dyDescent="0.35">
      <c r="H43" s="269" t="s">
        <v>142</v>
      </c>
      <c r="I43" s="269"/>
      <c r="J43" s="269"/>
      <c r="K43" s="269"/>
      <c r="L43" s="269"/>
      <c r="M43" s="269"/>
      <c r="N43" s="233"/>
      <c r="O43" s="233"/>
    </row>
    <row r="44" spans="1:17" ht="25.5" x14ac:dyDescent="0.35">
      <c r="J44" s="269" t="s">
        <v>160</v>
      </c>
      <c r="K44" s="269"/>
      <c r="L44" s="269"/>
      <c r="M44" s="269"/>
      <c r="N44" s="233"/>
      <c r="O44" s="233"/>
    </row>
  </sheetData>
  <mergeCells count="44">
    <mergeCell ref="A4:G7"/>
    <mergeCell ref="H4:I6"/>
    <mergeCell ref="J4:K6"/>
    <mergeCell ref="L4:M6"/>
    <mergeCell ref="A23:G26"/>
    <mergeCell ref="H23:J25"/>
    <mergeCell ref="K23:M25"/>
    <mergeCell ref="H26:I26"/>
    <mergeCell ref="K26:L26"/>
    <mergeCell ref="H27:I27"/>
    <mergeCell ref="K27:L27"/>
    <mergeCell ref="H28:I28"/>
    <mergeCell ref="K28:L28"/>
    <mergeCell ref="H29:I29"/>
    <mergeCell ref="K29:L29"/>
    <mergeCell ref="H30:I30"/>
    <mergeCell ref="K30:L30"/>
    <mergeCell ref="H31:I31"/>
    <mergeCell ref="K31:L31"/>
    <mergeCell ref="H36:I36"/>
    <mergeCell ref="K36:L36"/>
    <mergeCell ref="H37:I37"/>
    <mergeCell ref="K37:L37"/>
    <mergeCell ref="H32:I32"/>
    <mergeCell ref="K32:L32"/>
    <mergeCell ref="H33:I33"/>
    <mergeCell ref="K33:L33"/>
    <mergeCell ref="H34:I34"/>
    <mergeCell ref="K34:L34"/>
    <mergeCell ref="H43:M43"/>
    <mergeCell ref="J44:M44"/>
    <mergeCell ref="A1:M1"/>
    <mergeCell ref="A2:M2"/>
    <mergeCell ref="A3:M3"/>
    <mergeCell ref="H38:I38"/>
    <mergeCell ref="K38:L38"/>
    <mergeCell ref="H39:I39"/>
    <mergeCell ref="K39:L39"/>
    <mergeCell ref="H41:I41"/>
    <mergeCell ref="K41:L41"/>
    <mergeCell ref="K40:L40"/>
    <mergeCell ref="H40:I40"/>
    <mergeCell ref="H35:I35"/>
    <mergeCell ref="K35:L35"/>
  </mergeCells>
  <printOptions horizontalCentered="1"/>
  <pageMargins left="0.7" right="0.7" top="0.75" bottom="0.75" header="0.3" footer="0.3"/>
  <pageSetup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50" zoomScaleNormal="50" workbookViewId="0">
      <selection activeCell="S10" sqref="S10"/>
    </sheetView>
  </sheetViews>
  <sheetFormatPr defaultRowHeight="12.75" x14ac:dyDescent="0.2"/>
  <cols>
    <col min="1" max="1" width="30.7109375" style="100" customWidth="1"/>
    <col min="2" max="2" width="8" style="100" customWidth="1"/>
    <col min="3" max="3" width="7" style="100" customWidth="1"/>
    <col min="4" max="4" width="7.140625" style="100" customWidth="1"/>
    <col min="5" max="5" width="14.7109375" style="100" customWidth="1"/>
    <col min="6" max="6" width="12" style="100" customWidth="1"/>
    <col min="7" max="7" width="12.140625" style="100" customWidth="1"/>
    <col min="8" max="8" width="14" style="100" customWidth="1"/>
    <col min="9" max="9" width="14.85546875" style="100" customWidth="1"/>
    <col min="10" max="10" width="13" style="100" customWidth="1"/>
    <col min="11" max="11" width="12.42578125" style="100" customWidth="1"/>
    <col min="12" max="12" width="14.7109375" style="100" customWidth="1"/>
    <col min="13" max="13" width="21.5703125" style="100" customWidth="1"/>
    <col min="14" max="14" width="12.5703125" style="100" customWidth="1"/>
    <col min="15" max="15" width="25.85546875" style="100" customWidth="1"/>
    <col min="16" max="16384" width="9.140625" style="100"/>
  </cols>
  <sheetData>
    <row r="1" spans="1:15" s="83" customFormat="1" ht="34.5" customHeight="1" x14ac:dyDescent="0.2">
      <c r="A1" s="280" t="s">
        <v>43</v>
      </c>
      <c r="B1" s="280"/>
      <c r="C1" s="280"/>
      <c r="D1" s="280"/>
      <c r="E1" s="280"/>
      <c r="F1" s="280"/>
      <c r="G1" s="280"/>
      <c r="H1" s="280"/>
      <c r="I1" s="280"/>
      <c r="J1" s="280"/>
      <c r="K1" s="280"/>
      <c r="L1" s="280"/>
      <c r="M1" s="280"/>
      <c r="N1" s="280"/>
      <c r="O1" s="280"/>
    </row>
    <row r="2" spans="1:15" s="83" customFormat="1" ht="36.75" customHeight="1" x14ac:dyDescent="0.2">
      <c r="A2" s="280" t="s">
        <v>151</v>
      </c>
      <c r="B2" s="280"/>
      <c r="C2" s="280"/>
      <c r="D2" s="280"/>
      <c r="E2" s="280"/>
      <c r="F2" s="280"/>
      <c r="G2" s="280"/>
      <c r="H2" s="280"/>
      <c r="I2" s="280"/>
      <c r="J2" s="280"/>
      <c r="K2" s="280"/>
      <c r="L2" s="280"/>
      <c r="M2" s="280"/>
      <c r="N2" s="280"/>
      <c r="O2" s="280"/>
    </row>
    <row r="3" spans="1:15" ht="33" customHeight="1" x14ac:dyDescent="0.2">
      <c r="A3" s="281">
        <v>2022</v>
      </c>
      <c r="B3" s="281"/>
      <c r="C3" s="281"/>
      <c r="D3" s="281"/>
      <c r="E3" s="281"/>
      <c r="F3" s="281"/>
      <c r="G3" s="281"/>
      <c r="H3" s="281"/>
      <c r="I3" s="281"/>
      <c r="J3" s="281"/>
      <c r="K3" s="281"/>
      <c r="L3" s="281"/>
      <c r="M3" s="281"/>
      <c r="N3" s="281"/>
      <c r="O3" s="281"/>
    </row>
    <row r="4" spans="1:15" ht="42.75" customHeight="1" x14ac:dyDescent="0.2">
      <c r="A4" s="284" t="s">
        <v>44</v>
      </c>
      <c r="B4" s="285"/>
      <c r="C4" s="285"/>
      <c r="D4" s="286"/>
      <c r="E4" s="290" t="s">
        <v>45</v>
      </c>
      <c r="F4" s="291"/>
      <c r="G4" s="291"/>
      <c r="H4" s="292"/>
      <c r="I4" s="290" t="s">
        <v>46</v>
      </c>
      <c r="J4" s="291"/>
      <c r="K4" s="291"/>
      <c r="L4" s="292"/>
      <c r="M4" s="282" t="s">
        <v>47</v>
      </c>
      <c r="N4" s="293" t="s">
        <v>8</v>
      </c>
      <c r="O4" s="282" t="s">
        <v>48</v>
      </c>
    </row>
    <row r="5" spans="1:15" ht="54" customHeight="1" x14ac:dyDescent="0.2">
      <c r="A5" s="287"/>
      <c r="B5" s="288"/>
      <c r="C5" s="288"/>
      <c r="D5" s="289"/>
      <c r="E5" s="219" t="s">
        <v>49</v>
      </c>
      <c r="F5" s="220" t="s">
        <v>133</v>
      </c>
      <c r="G5" s="220" t="s">
        <v>134</v>
      </c>
      <c r="H5" s="220" t="s">
        <v>50</v>
      </c>
      <c r="I5" s="220" t="s">
        <v>49</v>
      </c>
      <c r="J5" s="220" t="s">
        <v>133</v>
      </c>
      <c r="K5" s="220" t="s">
        <v>134</v>
      </c>
      <c r="L5" s="220" t="s">
        <v>50</v>
      </c>
      <c r="M5" s="283"/>
      <c r="N5" s="294"/>
      <c r="O5" s="283"/>
    </row>
    <row r="6" spans="1:15" ht="36" customHeight="1" x14ac:dyDescent="0.4">
      <c r="A6" s="184"/>
      <c r="B6" s="185"/>
      <c r="C6" s="186"/>
      <c r="D6" s="187"/>
      <c r="E6" s="188" t="s">
        <v>7</v>
      </c>
      <c r="F6" s="188" t="s">
        <v>6</v>
      </c>
      <c r="G6" s="188" t="s">
        <v>5</v>
      </c>
      <c r="H6" s="188" t="s">
        <v>4</v>
      </c>
      <c r="I6" s="188" t="s">
        <v>3</v>
      </c>
      <c r="J6" s="188" t="s">
        <v>2</v>
      </c>
      <c r="K6" s="188" t="s">
        <v>17</v>
      </c>
      <c r="L6" s="188" t="s">
        <v>1</v>
      </c>
      <c r="M6" s="189" t="s">
        <v>31</v>
      </c>
      <c r="N6" s="188" t="s">
        <v>32</v>
      </c>
      <c r="O6" s="188" t="s">
        <v>51</v>
      </c>
    </row>
    <row r="7" spans="1:15" ht="24" customHeight="1" x14ac:dyDescent="0.4">
      <c r="A7" s="190"/>
      <c r="B7" s="186"/>
      <c r="C7" s="186"/>
      <c r="D7" s="187"/>
      <c r="E7" s="191"/>
      <c r="F7" s="191"/>
      <c r="G7" s="191"/>
      <c r="H7" s="191"/>
      <c r="I7" s="191"/>
      <c r="J7" s="191"/>
      <c r="K7" s="191"/>
      <c r="L7" s="191"/>
      <c r="M7" s="192"/>
      <c r="N7" s="191"/>
      <c r="O7" s="191"/>
    </row>
    <row r="8" spans="1:15" ht="92.1" customHeight="1" x14ac:dyDescent="0.4">
      <c r="A8" s="193" t="s">
        <v>166</v>
      </c>
      <c r="B8" s="194"/>
      <c r="C8" s="194"/>
      <c r="D8" s="195"/>
      <c r="E8" s="191">
        <v>4</v>
      </c>
      <c r="F8" s="191">
        <v>1</v>
      </c>
      <c r="G8" s="191">
        <v>0</v>
      </c>
      <c r="H8" s="191">
        <v>2</v>
      </c>
      <c r="I8" s="191">
        <v>0</v>
      </c>
      <c r="J8" s="191">
        <v>0</v>
      </c>
      <c r="K8" s="191">
        <v>4</v>
      </c>
      <c r="L8" s="191">
        <v>1</v>
      </c>
      <c r="M8" s="191">
        <v>0</v>
      </c>
      <c r="N8" s="191">
        <v>12</v>
      </c>
      <c r="O8" s="196">
        <v>12.5</v>
      </c>
    </row>
    <row r="9" spans="1:15" ht="45" customHeight="1" x14ac:dyDescent="0.4">
      <c r="A9" s="190"/>
      <c r="B9" s="186"/>
      <c r="C9" s="186"/>
      <c r="D9" s="187"/>
      <c r="E9" s="191"/>
      <c r="F9" s="191"/>
      <c r="G9" s="191"/>
      <c r="H9" s="191"/>
      <c r="I9" s="191"/>
      <c r="J9" s="191"/>
      <c r="K9" s="191"/>
      <c r="L9" s="191"/>
      <c r="M9" s="192"/>
      <c r="N9" s="191"/>
      <c r="O9" s="196"/>
    </row>
    <row r="10" spans="1:15" ht="60" customHeight="1" x14ac:dyDescent="0.4">
      <c r="A10" s="193" t="s">
        <v>52</v>
      </c>
      <c r="B10" s="194"/>
      <c r="C10" s="194"/>
      <c r="D10" s="195"/>
      <c r="E10" s="191">
        <v>2</v>
      </c>
      <c r="F10" s="191">
        <v>2</v>
      </c>
      <c r="G10" s="191">
        <v>0</v>
      </c>
      <c r="H10" s="191">
        <v>0</v>
      </c>
      <c r="I10" s="191">
        <v>0</v>
      </c>
      <c r="J10" s="191">
        <v>1</v>
      </c>
      <c r="K10" s="191">
        <v>1</v>
      </c>
      <c r="L10" s="191">
        <v>1</v>
      </c>
      <c r="M10" s="191">
        <v>0</v>
      </c>
      <c r="N10" s="191">
        <v>7</v>
      </c>
      <c r="O10" s="196">
        <v>7.291666666666667</v>
      </c>
    </row>
    <row r="11" spans="1:15" ht="45" customHeight="1" x14ac:dyDescent="0.4">
      <c r="A11" s="190"/>
      <c r="B11" s="186"/>
      <c r="C11" s="186"/>
      <c r="D11" s="187"/>
      <c r="E11" s="191"/>
      <c r="F11" s="191"/>
      <c r="G11" s="191"/>
      <c r="H11" s="191"/>
      <c r="I11" s="191"/>
      <c r="J11" s="191"/>
      <c r="K11" s="191"/>
      <c r="L11" s="191"/>
      <c r="M11" s="192"/>
      <c r="N11" s="191"/>
      <c r="O11" s="196"/>
    </row>
    <row r="12" spans="1:15" ht="60" customHeight="1" x14ac:dyDescent="0.4">
      <c r="A12" s="193" t="s">
        <v>53</v>
      </c>
      <c r="B12" s="194"/>
      <c r="C12" s="194"/>
      <c r="D12" s="195"/>
      <c r="E12" s="191">
        <v>1</v>
      </c>
      <c r="F12" s="191">
        <v>1</v>
      </c>
      <c r="G12" s="191">
        <v>0</v>
      </c>
      <c r="H12" s="191">
        <v>0</v>
      </c>
      <c r="I12" s="191">
        <v>0</v>
      </c>
      <c r="J12" s="191">
        <v>0</v>
      </c>
      <c r="K12" s="191">
        <v>0</v>
      </c>
      <c r="L12" s="191">
        <v>0</v>
      </c>
      <c r="M12" s="191">
        <v>0</v>
      </c>
      <c r="N12" s="191">
        <v>2</v>
      </c>
      <c r="O12" s="196">
        <v>2.083333333333333</v>
      </c>
    </row>
    <row r="13" spans="1:15" ht="45" customHeight="1" x14ac:dyDescent="0.4">
      <c r="A13" s="190"/>
      <c r="B13" s="186"/>
      <c r="C13" s="186"/>
      <c r="D13" s="187"/>
      <c r="E13" s="191"/>
      <c r="F13" s="191"/>
      <c r="G13" s="191"/>
      <c r="H13" s="191"/>
      <c r="I13" s="191"/>
      <c r="J13" s="191"/>
      <c r="K13" s="191"/>
      <c r="L13" s="191"/>
      <c r="M13" s="192"/>
      <c r="N13" s="191"/>
      <c r="O13" s="196"/>
    </row>
    <row r="14" spans="1:15" ht="57.95" customHeight="1" x14ac:dyDescent="0.4">
      <c r="A14" s="193" t="s">
        <v>54</v>
      </c>
      <c r="B14" s="194"/>
      <c r="C14" s="194"/>
      <c r="D14" s="195"/>
      <c r="E14" s="191">
        <v>0</v>
      </c>
      <c r="F14" s="191">
        <v>3</v>
      </c>
      <c r="G14" s="191">
        <v>2</v>
      </c>
      <c r="H14" s="191">
        <v>1</v>
      </c>
      <c r="I14" s="191">
        <v>0</v>
      </c>
      <c r="J14" s="191">
        <v>0</v>
      </c>
      <c r="K14" s="191">
        <v>0</v>
      </c>
      <c r="L14" s="191">
        <v>0</v>
      </c>
      <c r="M14" s="191">
        <v>0</v>
      </c>
      <c r="N14" s="191">
        <v>6</v>
      </c>
      <c r="O14" s="196">
        <v>6.25</v>
      </c>
    </row>
    <row r="15" spans="1:15" ht="45" customHeight="1" x14ac:dyDescent="0.4">
      <c r="A15" s="190"/>
      <c r="B15" s="186"/>
      <c r="C15" s="186"/>
      <c r="D15" s="187"/>
      <c r="E15" s="191"/>
      <c r="F15" s="191"/>
      <c r="G15" s="191"/>
      <c r="H15" s="191"/>
      <c r="I15" s="191"/>
      <c r="J15" s="191"/>
      <c r="K15" s="191"/>
      <c r="L15" s="191"/>
      <c r="M15" s="192"/>
      <c r="N15" s="191"/>
      <c r="O15" s="196"/>
    </row>
    <row r="16" spans="1:15" ht="54.95" customHeight="1" x14ac:dyDescent="0.4">
      <c r="A16" s="193" t="s">
        <v>55</v>
      </c>
      <c r="B16" s="194"/>
      <c r="C16" s="194"/>
      <c r="D16" s="195"/>
      <c r="E16" s="191">
        <v>4</v>
      </c>
      <c r="F16" s="191">
        <v>3</v>
      </c>
      <c r="G16" s="191">
        <v>0</v>
      </c>
      <c r="H16" s="191">
        <v>0</v>
      </c>
      <c r="I16" s="191">
        <v>1</v>
      </c>
      <c r="J16" s="191">
        <v>0</v>
      </c>
      <c r="K16" s="191">
        <v>0</v>
      </c>
      <c r="L16" s="191">
        <v>0</v>
      </c>
      <c r="M16" s="191">
        <v>0</v>
      </c>
      <c r="N16" s="191">
        <v>8</v>
      </c>
      <c r="O16" s="196">
        <v>8.3333333333333321</v>
      </c>
    </row>
    <row r="17" spans="1:16" ht="45" customHeight="1" x14ac:dyDescent="0.4">
      <c r="A17" s="190"/>
      <c r="B17" s="186"/>
      <c r="C17" s="186"/>
      <c r="D17" s="187"/>
      <c r="E17" s="191"/>
      <c r="F17" s="191"/>
      <c r="G17" s="191"/>
      <c r="H17" s="191"/>
      <c r="I17" s="191"/>
      <c r="J17" s="191"/>
      <c r="K17" s="191"/>
      <c r="L17" s="191"/>
      <c r="M17" s="192"/>
      <c r="N17" s="191"/>
      <c r="O17" s="196"/>
    </row>
    <row r="18" spans="1:16" ht="56.1" customHeight="1" x14ac:dyDescent="0.4">
      <c r="A18" s="193" t="s">
        <v>56</v>
      </c>
      <c r="B18" s="186"/>
      <c r="C18" s="186"/>
      <c r="D18" s="195"/>
      <c r="E18" s="191">
        <v>3</v>
      </c>
      <c r="F18" s="191">
        <v>3</v>
      </c>
      <c r="G18" s="191">
        <v>1</v>
      </c>
      <c r="H18" s="191">
        <v>0</v>
      </c>
      <c r="I18" s="191">
        <v>2</v>
      </c>
      <c r="J18" s="191">
        <v>0</v>
      </c>
      <c r="K18" s="191">
        <v>2</v>
      </c>
      <c r="L18" s="191">
        <v>2</v>
      </c>
      <c r="M18" s="191">
        <v>0</v>
      </c>
      <c r="N18" s="191">
        <v>13</v>
      </c>
      <c r="O18" s="196">
        <v>13.541666666666666</v>
      </c>
    </row>
    <row r="19" spans="1:16" ht="45" customHeight="1" x14ac:dyDescent="0.4">
      <c r="A19" s="190"/>
      <c r="B19" s="186"/>
      <c r="C19" s="186"/>
      <c r="D19" s="187"/>
      <c r="E19" s="191"/>
      <c r="F19" s="191"/>
      <c r="G19" s="191"/>
      <c r="H19" s="191"/>
      <c r="I19" s="191"/>
      <c r="J19" s="191"/>
      <c r="K19" s="191"/>
      <c r="L19" s="191"/>
      <c r="M19" s="192"/>
      <c r="N19" s="191"/>
      <c r="O19" s="196"/>
    </row>
    <row r="20" spans="1:16" ht="57.95" customHeight="1" x14ac:dyDescent="0.4">
      <c r="A20" s="193" t="s">
        <v>57</v>
      </c>
      <c r="B20" s="194"/>
      <c r="C20" s="194"/>
      <c r="D20" s="195"/>
      <c r="E20" s="191">
        <v>0</v>
      </c>
      <c r="F20" s="191">
        <v>1</v>
      </c>
      <c r="G20" s="191">
        <v>0</v>
      </c>
      <c r="H20" s="191">
        <v>0</v>
      </c>
      <c r="I20" s="191">
        <v>0</v>
      </c>
      <c r="J20" s="191">
        <v>0</v>
      </c>
      <c r="K20" s="191">
        <v>0</v>
      </c>
      <c r="L20" s="191">
        <v>0</v>
      </c>
      <c r="M20" s="191">
        <v>0</v>
      </c>
      <c r="N20" s="191">
        <v>1</v>
      </c>
      <c r="O20" s="196">
        <v>1.0416666666666665</v>
      </c>
    </row>
    <row r="21" spans="1:16" ht="45" customHeight="1" x14ac:dyDescent="0.4">
      <c r="A21" s="190"/>
      <c r="B21" s="186"/>
      <c r="C21" s="186"/>
      <c r="D21" s="187"/>
      <c r="E21" s="191"/>
      <c r="F21" s="191"/>
      <c r="G21" s="191"/>
      <c r="H21" s="191"/>
      <c r="I21" s="191"/>
      <c r="J21" s="191"/>
      <c r="K21" s="191"/>
      <c r="L21" s="191"/>
      <c r="M21" s="192"/>
      <c r="N21" s="191"/>
      <c r="O21" s="196"/>
    </row>
    <row r="22" spans="1:16" ht="57.95" customHeight="1" x14ac:dyDescent="0.4">
      <c r="A22" s="193" t="s">
        <v>147</v>
      </c>
      <c r="B22" s="194"/>
      <c r="C22" s="194"/>
      <c r="D22" s="195"/>
      <c r="E22" s="191">
        <v>14</v>
      </c>
      <c r="F22" s="191">
        <v>14</v>
      </c>
      <c r="G22" s="191">
        <v>3</v>
      </c>
      <c r="H22" s="191">
        <v>3</v>
      </c>
      <c r="I22" s="207">
        <v>3</v>
      </c>
      <c r="J22" s="191">
        <v>1</v>
      </c>
      <c r="K22" s="191">
        <v>7</v>
      </c>
      <c r="L22" s="191">
        <v>4</v>
      </c>
      <c r="M22" s="191">
        <v>0</v>
      </c>
      <c r="N22" s="191">
        <v>49</v>
      </c>
      <c r="O22" s="196">
        <v>51.041666666666664</v>
      </c>
    </row>
    <row r="23" spans="1:16" ht="33.75" customHeight="1" x14ac:dyDescent="0.4">
      <c r="A23" s="190"/>
      <c r="B23" s="186"/>
      <c r="C23" s="186"/>
      <c r="D23" s="187"/>
      <c r="E23" s="191"/>
      <c r="F23" s="191"/>
      <c r="G23" s="191"/>
      <c r="H23" s="191"/>
      <c r="I23" s="207"/>
      <c r="J23" s="191"/>
      <c r="K23" s="191"/>
      <c r="L23" s="191"/>
      <c r="M23" s="192"/>
      <c r="N23" s="191"/>
      <c r="O23" s="196"/>
    </row>
    <row r="24" spans="1:16" ht="57.95" customHeight="1" x14ac:dyDescent="0.4">
      <c r="A24" s="193" t="s">
        <v>92</v>
      </c>
      <c r="B24" s="194"/>
      <c r="C24" s="194"/>
      <c r="D24" s="195"/>
      <c r="E24" s="191">
        <v>11</v>
      </c>
      <c r="F24" s="191">
        <v>9</v>
      </c>
      <c r="G24" s="191">
        <v>2</v>
      </c>
      <c r="H24" s="191">
        <v>3</v>
      </c>
      <c r="I24" s="207">
        <v>2</v>
      </c>
      <c r="J24" s="191">
        <v>5</v>
      </c>
      <c r="K24" s="191">
        <v>10</v>
      </c>
      <c r="L24" s="191">
        <v>3</v>
      </c>
      <c r="M24" s="191">
        <v>2</v>
      </c>
      <c r="N24" s="191">
        <v>47</v>
      </c>
      <c r="O24" s="196">
        <v>48.958333333333329</v>
      </c>
    </row>
    <row r="25" spans="1:16" ht="45" customHeight="1" x14ac:dyDescent="0.4">
      <c r="A25" s="197"/>
      <c r="B25" s="186"/>
      <c r="C25" s="186"/>
      <c r="D25" s="187"/>
      <c r="E25" s="191"/>
      <c r="F25" s="191"/>
      <c r="G25" s="191"/>
      <c r="H25" s="191"/>
      <c r="I25" s="207"/>
      <c r="J25" s="191"/>
      <c r="K25" s="191"/>
      <c r="L25" s="191"/>
      <c r="M25" s="192"/>
      <c r="N25" s="191"/>
      <c r="O25" s="196"/>
    </row>
    <row r="26" spans="1:16" ht="60" customHeight="1" x14ac:dyDescent="0.4">
      <c r="A26" s="198" t="s">
        <v>93</v>
      </c>
      <c r="B26" s="199"/>
      <c r="C26" s="199"/>
      <c r="D26" s="200"/>
      <c r="E26" s="201">
        <v>25</v>
      </c>
      <c r="F26" s="201">
        <v>23</v>
      </c>
      <c r="G26" s="201">
        <v>5</v>
      </c>
      <c r="H26" s="201">
        <v>6</v>
      </c>
      <c r="I26" s="208">
        <v>5</v>
      </c>
      <c r="J26" s="201">
        <v>6</v>
      </c>
      <c r="K26" s="201">
        <v>17</v>
      </c>
      <c r="L26" s="201">
        <v>7</v>
      </c>
      <c r="M26" s="201">
        <v>2</v>
      </c>
      <c r="N26" s="201">
        <v>96</v>
      </c>
      <c r="O26" s="202">
        <v>100</v>
      </c>
      <c r="P26" s="19"/>
    </row>
    <row r="27" spans="1:16" ht="18.75" customHeight="1" x14ac:dyDescent="0.2">
      <c r="A27" s="137"/>
      <c r="B27" s="137"/>
      <c r="C27" s="137"/>
      <c r="D27" s="137"/>
      <c r="E27" s="138"/>
      <c r="F27" s="138"/>
      <c r="G27" s="138"/>
      <c r="H27" s="138"/>
      <c r="I27" s="138"/>
      <c r="J27" s="138"/>
      <c r="K27" s="138"/>
      <c r="L27" s="138"/>
      <c r="M27" s="138"/>
      <c r="N27" s="138"/>
      <c r="O27" s="139"/>
    </row>
    <row r="28" spans="1:16" s="83" customFormat="1" ht="27" x14ac:dyDescent="0.35">
      <c r="L28" s="279" t="s">
        <v>142</v>
      </c>
      <c r="M28" s="279"/>
      <c r="N28" s="279"/>
      <c r="O28" s="279"/>
    </row>
    <row r="29" spans="1:16" s="83" customFormat="1" ht="27" x14ac:dyDescent="0.35">
      <c r="L29" s="279" t="s">
        <v>161</v>
      </c>
      <c r="M29" s="279"/>
      <c r="N29" s="279"/>
      <c r="O29" s="279"/>
    </row>
    <row r="30" spans="1:16" s="83" customFormat="1" x14ac:dyDescent="0.2">
      <c r="O30" s="96"/>
    </row>
  </sheetData>
  <mergeCells count="11">
    <mergeCell ref="L28:O28"/>
    <mergeCell ref="L29:O29"/>
    <mergeCell ref="A1:O1"/>
    <mergeCell ref="A2:O2"/>
    <mergeCell ref="A3:O3"/>
    <mergeCell ref="O4:O5"/>
    <mergeCell ref="A4:D5"/>
    <mergeCell ref="E4:H4"/>
    <mergeCell ref="I4:L4"/>
    <mergeCell ref="M4:M5"/>
    <mergeCell ref="N4:N5"/>
  </mergeCells>
  <printOptions horizontalCentered="1"/>
  <pageMargins left="0.7" right="0.7" top="0.75" bottom="0.75" header="0.3" footer="0.3"/>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50" zoomScaleNormal="50" zoomScaleSheetLayoutView="75" workbookViewId="0">
      <selection activeCell="AA12" sqref="AA12"/>
    </sheetView>
  </sheetViews>
  <sheetFormatPr defaultRowHeight="12.75" x14ac:dyDescent="0.2"/>
  <cols>
    <col min="1" max="1" width="18.85546875" style="100" customWidth="1"/>
    <col min="2" max="2" width="11.140625" style="100" customWidth="1"/>
    <col min="3" max="3" width="8.42578125" style="136" customWidth="1"/>
    <col min="4" max="4" width="9.28515625" style="100" customWidth="1"/>
    <col min="5" max="5" width="17.85546875" style="100" customWidth="1"/>
    <col min="6" max="6" width="20" style="100" customWidth="1"/>
    <col min="7" max="7" width="20.7109375" style="100" customWidth="1"/>
    <col min="8" max="8" width="26.5703125" style="100" customWidth="1"/>
    <col min="9" max="9" width="20.85546875" style="100" customWidth="1"/>
    <col min="10" max="10" width="16.140625" style="100" customWidth="1"/>
    <col min="11" max="11" width="20.7109375" style="100" customWidth="1"/>
    <col min="12" max="12" width="14.42578125" style="100" customWidth="1"/>
    <col min="13" max="13" width="10.140625" style="100" bestFit="1" customWidth="1"/>
    <col min="14" max="16384" width="9.140625" style="100"/>
  </cols>
  <sheetData>
    <row r="1" spans="1:12" s="83" customFormat="1" ht="33.75" x14ac:dyDescent="0.5">
      <c r="A1" s="299" t="s">
        <v>154</v>
      </c>
      <c r="B1" s="299"/>
      <c r="C1" s="299"/>
      <c r="D1" s="299"/>
      <c r="E1" s="299"/>
      <c r="F1" s="299"/>
      <c r="G1" s="299"/>
      <c r="H1" s="299"/>
      <c r="I1" s="299"/>
      <c r="J1" s="299"/>
      <c r="K1" s="299"/>
      <c r="L1" s="299"/>
    </row>
    <row r="2" spans="1:12" s="83" customFormat="1" ht="33.75" x14ac:dyDescent="0.5">
      <c r="A2" s="299">
        <v>2022</v>
      </c>
      <c r="B2" s="299"/>
      <c r="C2" s="299"/>
      <c r="D2" s="299"/>
      <c r="E2" s="299"/>
      <c r="F2" s="299"/>
      <c r="G2" s="299"/>
      <c r="H2" s="299"/>
      <c r="I2" s="299"/>
      <c r="J2" s="299"/>
      <c r="K2" s="299"/>
      <c r="L2" s="299"/>
    </row>
    <row r="3" spans="1:12" ht="30" customHeight="1" x14ac:dyDescent="0.2">
      <c r="A3" s="295" t="s">
        <v>167</v>
      </c>
      <c r="B3" s="296"/>
      <c r="C3" s="296"/>
      <c r="D3" s="296"/>
      <c r="E3" s="300" t="s">
        <v>34</v>
      </c>
      <c r="F3" s="300" t="s">
        <v>35</v>
      </c>
      <c r="G3" s="300" t="s">
        <v>36</v>
      </c>
      <c r="H3" s="300" t="s">
        <v>37</v>
      </c>
      <c r="I3" s="300" t="s">
        <v>38</v>
      </c>
      <c r="J3" s="300" t="s">
        <v>39</v>
      </c>
      <c r="K3" s="302" t="s">
        <v>40</v>
      </c>
      <c r="L3" s="300" t="s">
        <v>8</v>
      </c>
    </row>
    <row r="4" spans="1:12" ht="45.75" customHeight="1" x14ac:dyDescent="0.2">
      <c r="A4" s="297"/>
      <c r="B4" s="298"/>
      <c r="C4" s="298"/>
      <c r="D4" s="298"/>
      <c r="E4" s="301"/>
      <c r="F4" s="301"/>
      <c r="G4" s="301"/>
      <c r="H4" s="301"/>
      <c r="I4" s="301"/>
      <c r="J4" s="301"/>
      <c r="K4" s="303"/>
      <c r="L4" s="301"/>
    </row>
    <row r="5" spans="1:12" ht="31.5" customHeight="1" x14ac:dyDescent="0.4">
      <c r="A5" s="109"/>
      <c r="B5" s="110"/>
      <c r="C5" s="111"/>
      <c r="D5" s="110"/>
      <c r="E5" s="112" t="s">
        <v>7</v>
      </c>
      <c r="F5" s="113" t="s">
        <v>6</v>
      </c>
      <c r="G5" s="113" t="s">
        <v>5</v>
      </c>
      <c r="H5" s="113" t="s">
        <v>4</v>
      </c>
      <c r="I5" s="113" t="s">
        <v>3</v>
      </c>
      <c r="J5" s="113" t="s">
        <v>2</v>
      </c>
      <c r="K5" s="113" t="s">
        <v>17</v>
      </c>
      <c r="L5" s="113" t="s">
        <v>1</v>
      </c>
    </row>
    <row r="6" spans="1:12" ht="50.1" customHeight="1" x14ac:dyDescent="0.4">
      <c r="A6" s="114" t="s">
        <v>90</v>
      </c>
      <c r="B6" s="115"/>
      <c r="C6" s="116"/>
      <c r="D6" s="117"/>
      <c r="E6" s="119">
        <v>6</v>
      </c>
      <c r="F6" s="119">
        <v>3</v>
      </c>
      <c r="G6" s="119">
        <v>1</v>
      </c>
      <c r="H6" s="119">
        <v>1</v>
      </c>
      <c r="I6" s="119">
        <v>2</v>
      </c>
      <c r="J6" s="119">
        <v>3</v>
      </c>
      <c r="K6" s="119">
        <v>9</v>
      </c>
      <c r="L6" s="120">
        <v>25</v>
      </c>
    </row>
    <row r="7" spans="1:12" ht="50.1" customHeight="1" x14ac:dyDescent="0.4">
      <c r="A7" s="114"/>
      <c r="B7" s="118"/>
      <c r="C7" s="111"/>
      <c r="D7" s="110"/>
      <c r="E7" s="119"/>
      <c r="F7" s="119"/>
      <c r="G7" s="119"/>
      <c r="H7" s="119"/>
      <c r="I7" s="119"/>
      <c r="J7" s="119"/>
      <c r="K7" s="119"/>
      <c r="L7" s="120"/>
    </row>
    <row r="8" spans="1:12" ht="50.1" customHeight="1" x14ac:dyDescent="0.4">
      <c r="A8" s="114" t="s">
        <v>137</v>
      </c>
      <c r="B8" s="115"/>
      <c r="C8" s="121"/>
      <c r="D8" s="117"/>
      <c r="E8" s="119">
        <v>10</v>
      </c>
      <c r="F8" s="119">
        <v>2</v>
      </c>
      <c r="G8" s="119">
        <v>1</v>
      </c>
      <c r="H8" s="119">
        <v>2</v>
      </c>
      <c r="I8" s="119">
        <v>2</v>
      </c>
      <c r="J8" s="119">
        <v>1</v>
      </c>
      <c r="K8" s="119">
        <v>5</v>
      </c>
      <c r="L8" s="120">
        <v>23</v>
      </c>
    </row>
    <row r="9" spans="1:12" ht="50.1" customHeight="1" x14ac:dyDescent="0.4">
      <c r="A9" s="114"/>
      <c r="B9" s="118"/>
      <c r="C9" s="111"/>
      <c r="D9" s="110"/>
      <c r="E9" s="119"/>
      <c r="F9" s="119"/>
      <c r="G9" s="119"/>
      <c r="H9" s="119"/>
      <c r="I9" s="119"/>
      <c r="J9" s="119"/>
      <c r="K9" s="119"/>
      <c r="L9" s="120"/>
    </row>
    <row r="10" spans="1:12" ht="50.1" customHeight="1" x14ac:dyDescent="0.4">
      <c r="A10" s="114" t="s">
        <v>136</v>
      </c>
      <c r="B10" s="115"/>
      <c r="C10" s="121"/>
      <c r="D10" s="117"/>
      <c r="E10" s="119">
        <v>1</v>
      </c>
      <c r="F10" s="119">
        <v>0</v>
      </c>
      <c r="G10" s="119">
        <v>0</v>
      </c>
      <c r="H10" s="119">
        <v>0</v>
      </c>
      <c r="I10" s="119">
        <v>0</v>
      </c>
      <c r="J10" s="119">
        <v>1</v>
      </c>
      <c r="K10" s="119">
        <v>3</v>
      </c>
      <c r="L10" s="120">
        <v>5</v>
      </c>
    </row>
    <row r="11" spans="1:12" ht="50.1" customHeight="1" x14ac:dyDescent="0.4">
      <c r="A11" s="114"/>
      <c r="B11" s="118"/>
      <c r="C11" s="111"/>
      <c r="D11" s="110"/>
      <c r="E11" s="119"/>
      <c r="F11" s="119"/>
      <c r="G11" s="119"/>
      <c r="H11" s="119"/>
      <c r="I11" s="119"/>
      <c r="J11" s="119"/>
      <c r="K11" s="119"/>
      <c r="L11" s="120"/>
    </row>
    <row r="12" spans="1:12" ht="50.1" customHeight="1" x14ac:dyDescent="0.4">
      <c r="A12" s="114" t="s">
        <v>138</v>
      </c>
      <c r="B12" s="115"/>
      <c r="C12" s="121"/>
      <c r="D12" s="117"/>
      <c r="E12" s="119">
        <v>1</v>
      </c>
      <c r="F12" s="119">
        <v>2</v>
      </c>
      <c r="G12" s="119">
        <v>1</v>
      </c>
      <c r="H12" s="119">
        <v>0</v>
      </c>
      <c r="I12" s="119">
        <v>1</v>
      </c>
      <c r="J12" s="119">
        <v>0</v>
      </c>
      <c r="K12" s="119">
        <v>1</v>
      </c>
      <c r="L12" s="120">
        <v>6</v>
      </c>
    </row>
    <row r="13" spans="1:12" ht="50.1" customHeight="1" x14ac:dyDescent="0.4">
      <c r="A13" s="114"/>
      <c r="B13" s="122"/>
      <c r="C13" s="123"/>
      <c r="D13" s="110"/>
      <c r="E13" s="119"/>
      <c r="F13" s="119"/>
      <c r="G13" s="119"/>
      <c r="H13" s="119"/>
      <c r="I13" s="119"/>
      <c r="J13" s="119"/>
      <c r="K13" s="119"/>
      <c r="L13" s="120"/>
    </row>
    <row r="14" spans="1:12" ht="50.1" customHeight="1" x14ac:dyDescent="0.4">
      <c r="A14" s="114" t="s">
        <v>91</v>
      </c>
      <c r="B14" s="124"/>
      <c r="C14" s="123"/>
      <c r="D14" s="117"/>
      <c r="E14" s="119">
        <v>0</v>
      </c>
      <c r="F14" s="119">
        <v>3</v>
      </c>
      <c r="G14" s="119">
        <v>0</v>
      </c>
      <c r="H14" s="119">
        <v>0</v>
      </c>
      <c r="I14" s="119">
        <v>0</v>
      </c>
      <c r="J14" s="119">
        <v>1</v>
      </c>
      <c r="K14" s="119">
        <v>1</v>
      </c>
      <c r="L14" s="209">
        <v>5</v>
      </c>
    </row>
    <row r="15" spans="1:12" ht="50.1" customHeight="1" x14ac:dyDescent="0.4">
      <c r="A15" s="114"/>
      <c r="B15" s="122"/>
      <c r="C15" s="123"/>
      <c r="D15" s="110"/>
      <c r="E15" s="119"/>
      <c r="F15" s="119"/>
      <c r="G15" s="119"/>
      <c r="H15" s="119"/>
      <c r="I15" s="119"/>
      <c r="J15" s="119"/>
      <c r="K15" s="119"/>
      <c r="L15" s="120"/>
    </row>
    <row r="16" spans="1:12" ht="50.1" customHeight="1" x14ac:dyDescent="0.4">
      <c r="A16" s="114" t="s">
        <v>139</v>
      </c>
      <c r="B16" s="124"/>
      <c r="C16" s="123"/>
      <c r="D16" s="117"/>
      <c r="E16" s="119">
        <v>2</v>
      </c>
      <c r="F16" s="119">
        <v>1</v>
      </c>
      <c r="G16" s="119">
        <v>0</v>
      </c>
      <c r="H16" s="119">
        <v>1</v>
      </c>
      <c r="I16" s="119">
        <v>0</v>
      </c>
      <c r="J16" s="119">
        <v>2</v>
      </c>
      <c r="K16" s="119">
        <v>0</v>
      </c>
      <c r="L16" s="120">
        <v>6</v>
      </c>
    </row>
    <row r="17" spans="1:13" ht="50.1" customHeight="1" x14ac:dyDescent="0.4">
      <c r="A17" s="114"/>
      <c r="B17" s="122"/>
      <c r="C17" s="123"/>
      <c r="D17" s="110"/>
      <c r="E17" s="119"/>
      <c r="F17" s="119"/>
      <c r="G17" s="119"/>
      <c r="H17" s="119"/>
      <c r="I17" s="119"/>
      <c r="J17" s="119"/>
      <c r="K17" s="119"/>
      <c r="L17" s="120"/>
    </row>
    <row r="18" spans="1:13" ht="50.1" customHeight="1" x14ac:dyDescent="0.4">
      <c r="A18" s="114" t="s">
        <v>140</v>
      </c>
      <c r="B18" s="124"/>
      <c r="C18" s="123"/>
      <c r="D18" s="117"/>
      <c r="E18" s="119">
        <v>0</v>
      </c>
      <c r="F18" s="119">
        <v>0</v>
      </c>
      <c r="G18" s="119">
        <v>3</v>
      </c>
      <c r="H18" s="119">
        <v>2</v>
      </c>
      <c r="I18" s="119">
        <v>1</v>
      </c>
      <c r="J18" s="119">
        <v>4</v>
      </c>
      <c r="K18" s="119">
        <v>7</v>
      </c>
      <c r="L18" s="120">
        <v>17</v>
      </c>
    </row>
    <row r="19" spans="1:13" ht="50.1" customHeight="1" x14ac:dyDescent="0.4">
      <c r="A19" s="114"/>
      <c r="B19" s="122"/>
      <c r="C19" s="123"/>
      <c r="D19" s="110"/>
      <c r="E19" s="119"/>
      <c r="F19" s="119"/>
      <c r="G19" s="119"/>
      <c r="H19" s="119"/>
      <c r="I19" s="119"/>
      <c r="J19" s="119"/>
      <c r="K19" s="119"/>
      <c r="L19" s="120"/>
    </row>
    <row r="20" spans="1:13" ht="50.1" customHeight="1" x14ac:dyDescent="0.4">
      <c r="A20" s="114" t="s">
        <v>141</v>
      </c>
      <c r="B20" s="124"/>
      <c r="C20" s="123"/>
      <c r="D20" s="117"/>
      <c r="E20" s="119">
        <v>1</v>
      </c>
      <c r="F20" s="119">
        <v>0</v>
      </c>
      <c r="G20" s="119">
        <v>0</v>
      </c>
      <c r="H20" s="119">
        <v>1</v>
      </c>
      <c r="I20" s="119">
        <v>1</v>
      </c>
      <c r="J20" s="119">
        <v>2</v>
      </c>
      <c r="K20" s="119">
        <v>2</v>
      </c>
      <c r="L20" s="120">
        <v>7</v>
      </c>
    </row>
    <row r="21" spans="1:13" ht="50.1" customHeight="1" x14ac:dyDescent="0.4">
      <c r="A21" s="114"/>
      <c r="B21" s="124"/>
      <c r="C21" s="123"/>
      <c r="D21" s="110"/>
      <c r="E21" s="119"/>
      <c r="F21" s="119"/>
      <c r="G21" s="119"/>
      <c r="H21" s="119"/>
      <c r="I21" s="119"/>
      <c r="J21" s="119"/>
      <c r="K21" s="119"/>
      <c r="L21" s="120"/>
    </row>
    <row r="22" spans="1:13" ht="50.1" customHeight="1" x14ac:dyDescent="0.4">
      <c r="A22" s="114" t="s">
        <v>47</v>
      </c>
      <c r="B22" s="123"/>
      <c r="C22" s="123"/>
      <c r="D22" s="121" t="s">
        <v>0</v>
      </c>
      <c r="E22" s="119">
        <v>0</v>
      </c>
      <c r="F22" s="119">
        <v>1</v>
      </c>
      <c r="G22" s="119">
        <v>1</v>
      </c>
      <c r="H22" s="119">
        <v>0</v>
      </c>
      <c r="I22" s="119">
        <v>0</v>
      </c>
      <c r="J22" s="119">
        <v>0</v>
      </c>
      <c r="K22" s="119">
        <v>0</v>
      </c>
      <c r="L22" s="120">
        <v>2</v>
      </c>
    </row>
    <row r="23" spans="1:13" ht="50.1" customHeight="1" x14ac:dyDescent="0.4">
      <c r="A23" s="125"/>
      <c r="B23" s="110"/>
      <c r="C23" s="111"/>
      <c r="D23" s="110"/>
      <c r="E23" s="119"/>
      <c r="F23" s="119"/>
      <c r="G23" s="119"/>
      <c r="H23" s="119"/>
      <c r="I23" s="119"/>
      <c r="J23" s="119"/>
      <c r="K23" s="119"/>
      <c r="L23" s="119"/>
    </row>
    <row r="24" spans="1:13" ht="50.1" customHeight="1" x14ac:dyDescent="0.4">
      <c r="A24" s="126" t="s">
        <v>8</v>
      </c>
      <c r="B24" s="127"/>
      <c r="C24" s="128"/>
      <c r="D24" s="129" t="s">
        <v>0</v>
      </c>
      <c r="E24" s="130">
        <v>21</v>
      </c>
      <c r="F24" s="130">
        <v>12</v>
      </c>
      <c r="G24" s="130">
        <v>7</v>
      </c>
      <c r="H24" s="130">
        <v>7</v>
      </c>
      <c r="I24" s="130">
        <v>7</v>
      </c>
      <c r="J24" s="130">
        <v>14</v>
      </c>
      <c r="K24" s="130">
        <v>28</v>
      </c>
      <c r="L24" s="131">
        <v>96</v>
      </c>
      <c r="M24" s="132"/>
    </row>
    <row r="25" spans="1:13" s="83" customFormat="1" ht="24.95" customHeight="1" x14ac:dyDescent="0.2">
      <c r="C25" s="99"/>
      <c r="E25" s="133"/>
      <c r="F25" s="133"/>
      <c r="G25" s="133"/>
      <c r="H25" s="133"/>
      <c r="I25" s="133"/>
      <c r="J25" s="133"/>
      <c r="K25" s="133"/>
      <c r="L25" s="133"/>
    </row>
    <row r="26" spans="1:13" s="83" customFormat="1" ht="27" x14ac:dyDescent="0.35">
      <c r="C26" s="99"/>
      <c r="E26" s="96"/>
      <c r="F26" s="96"/>
      <c r="G26" s="96"/>
      <c r="H26" s="279" t="s">
        <v>142</v>
      </c>
      <c r="I26" s="279"/>
      <c r="J26" s="279"/>
      <c r="K26" s="279"/>
      <c r="L26" s="279"/>
    </row>
    <row r="27" spans="1:13" s="83" customFormat="1" ht="27" x14ac:dyDescent="0.35">
      <c r="C27" s="99"/>
      <c r="E27" s="96"/>
      <c r="F27" s="96"/>
      <c r="G27" s="96"/>
      <c r="H27" s="96"/>
      <c r="I27" s="279" t="s">
        <v>161</v>
      </c>
      <c r="J27" s="279"/>
      <c r="K27" s="279"/>
      <c r="L27" s="279"/>
    </row>
    <row r="28" spans="1:13" s="83" customFormat="1" x14ac:dyDescent="0.2">
      <c r="A28" s="134"/>
      <c r="B28" s="134"/>
      <c r="C28" s="135"/>
      <c r="D28" s="134"/>
      <c r="E28" s="134"/>
      <c r="F28" s="134"/>
      <c r="G28" s="134"/>
      <c r="H28" s="134"/>
      <c r="I28" s="134"/>
      <c r="J28" s="134"/>
      <c r="K28" s="134"/>
      <c r="L28" s="134"/>
    </row>
    <row r="29" spans="1:13" s="83" customFormat="1" x14ac:dyDescent="0.2">
      <c r="C29" s="99"/>
    </row>
    <row r="30" spans="1:13" s="83" customFormat="1" x14ac:dyDescent="0.2">
      <c r="C30" s="99"/>
    </row>
    <row r="31" spans="1:13" s="83" customFormat="1" x14ac:dyDescent="0.2">
      <c r="C31" s="99"/>
    </row>
    <row r="32" spans="1:13" s="83" customFormat="1" x14ac:dyDescent="0.2">
      <c r="C32" s="99"/>
    </row>
    <row r="33" spans="3:3" s="83" customFormat="1" x14ac:dyDescent="0.2">
      <c r="C33" s="99"/>
    </row>
    <row r="34" spans="3:3" s="83" customFormat="1" x14ac:dyDescent="0.2">
      <c r="C34" s="99"/>
    </row>
    <row r="35" spans="3:3" s="83" customFormat="1" x14ac:dyDescent="0.2">
      <c r="C35" s="99"/>
    </row>
    <row r="36" spans="3:3" s="83" customFormat="1" x14ac:dyDescent="0.2">
      <c r="C36" s="99"/>
    </row>
    <row r="37" spans="3:3" s="83" customFormat="1" x14ac:dyDescent="0.2">
      <c r="C37" s="99"/>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40" zoomScaleNormal="40" workbookViewId="0">
      <selection activeCell="AB18" sqref="AB18"/>
    </sheetView>
  </sheetViews>
  <sheetFormatPr defaultRowHeight="12.75" x14ac:dyDescent="0.2"/>
  <cols>
    <col min="1" max="1" width="9.140625" style="140"/>
    <col min="2" max="2" width="13.28515625" style="140" customWidth="1"/>
    <col min="3" max="3" width="15.28515625" style="140" customWidth="1"/>
    <col min="4" max="4" width="20.7109375" style="140" customWidth="1"/>
    <col min="5" max="5" width="25.7109375" style="140" customWidth="1"/>
    <col min="6" max="6" width="20.7109375" style="140" customWidth="1"/>
    <col min="7" max="7" width="25.7109375" style="140" customWidth="1"/>
    <col min="8" max="8" width="20.7109375" style="140" customWidth="1"/>
    <col min="9" max="9" width="25.7109375" style="140" customWidth="1"/>
    <col min="10" max="10" width="20.7109375" style="140" customWidth="1"/>
    <col min="11" max="11" width="25.7109375" style="140" customWidth="1"/>
    <col min="12" max="12" width="20.7109375" style="140" customWidth="1"/>
    <col min="13" max="13" width="25.7109375" style="140" customWidth="1"/>
    <col min="14" max="14" width="20.7109375" style="140" customWidth="1"/>
    <col min="15" max="15" width="25.7109375" style="140" customWidth="1"/>
    <col min="16" max="16384" width="9.140625" style="140"/>
  </cols>
  <sheetData>
    <row r="1" spans="1:15" ht="50.25" x14ac:dyDescent="0.7">
      <c r="A1" s="311" t="s">
        <v>153</v>
      </c>
      <c r="B1" s="311"/>
      <c r="C1" s="311"/>
      <c r="D1" s="311"/>
      <c r="E1" s="311"/>
      <c r="F1" s="311"/>
      <c r="G1" s="311"/>
      <c r="H1" s="311"/>
      <c r="I1" s="311"/>
      <c r="J1" s="311"/>
      <c r="K1" s="311"/>
      <c r="L1" s="311"/>
      <c r="M1" s="311"/>
      <c r="N1" s="311"/>
      <c r="O1" s="311"/>
    </row>
    <row r="2" spans="1:15" ht="50.25" x14ac:dyDescent="0.7">
      <c r="A2" s="311" t="s">
        <v>144</v>
      </c>
      <c r="B2" s="311"/>
      <c r="C2" s="311"/>
      <c r="D2" s="311"/>
      <c r="E2" s="311"/>
      <c r="F2" s="311"/>
      <c r="G2" s="311"/>
      <c r="H2" s="311"/>
      <c r="I2" s="311"/>
      <c r="J2" s="311"/>
      <c r="K2" s="311"/>
      <c r="L2" s="311"/>
      <c r="M2" s="311"/>
      <c r="N2" s="311"/>
      <c r="O2" s="311"/>
    </row>
    <row r="3" spans="1:15" ht="50.25" x14ac:dyDescent="0.7">
      <c r="A3" s="311">
        <v>2022</v>
      </c>
      <c r="B3" s="311"/>
      <c r="C3" s="311"/>
      <c r="D3" s="311"/>
      <c r="E3" s="311"/>
      <c r="F3" s="311"/>
      <c r="G3" s="311"/>
      <c r="H3" s="311"/>
      <c r="I3" s="311"/>
      <c r="J3" s="311"/>
      <c r="K3" s="311"/>
      <c r="L3" s="311"/>
      <c r="M3" s="311"/>
      <c r="N3" s="311"/>
      <c r="O3" s="311"/>
    </row>
    <row r="4" spans="1:15" ht="27.75" customHeight="1" x14ac:dyDescent="0.2">
      <c r="A4" s="307" t="s">
        <v>60</v>
      </c>
      <c r="B4" s="312"/>
      <c r="C4" s="312"/>
      <c r="D4" s="307" t="s">
        <v>145</v>
      </c>
      <c r="E4" s="308"/>
      <c r="F4" s="307" t="s">
        <v>62</v>
      </c>
      <c r="G4" s="308"/>
      <c r="H4" s="307" t="s">
        <v>63</v>
      </c>
      <c r="I4" s="308"/>
      <c r="J4" s="307" t="s">
        <v>64</v>
      </c>
      <c r="K4" s="308"/>
      <c r="L4" s="307" t="s">
        <v>65</v>
      </c>
      <c r="M4" s="308"/>
      <c r="N4" s="307" t="s">
        <v>152</v>
      </c>
      <c r="O4" s="308"/>
    </row>
    <row r="5" spans="1:15" ht="50.25" customHeight="1" x14ac:dyDescent="0.2">
      <c r="A5" s="313"/>
      <c r="B5" s="314"/>
      <c r="C5" s="314"/>
      <c r="D5" s="309"/>
      <c r="E5" s="310"/>
      <c r="F5" s="309"/>
      <c r="G5" s="310"/>
      <c r="H5" s="309"/>
      <c r="I5" s="310"/>
      <c r="J5" s="309"/>
      <c r="K5" s="310"/>
      <c r="L5" s="309"/>
      <c r="M5" s="310"/>
      <c r="N5" s="309"/>
      <c r="O5" s="310"/>
    </row>
    <row r="6" spans="1:15" ht="44.25" x14ac:dyDescent="0.2">
      <c r="A6" s="309"/>
      <c r="B6" s="315"/>
      <c r="C6" s="315"/>
      <c r="D6" s="221" t="s">
        <v>84</v>
      </c>
      <c r="E6" s="222" t="s">
        <v>85</v>
      </c>
      <c r="F6" s="223" t="s">
        <v>84</v>
      </c>
      <c r="G6" s="224" t="s">
        <v>85</v>
      </c>
      <c r="H6" s="224" t="s">
        <v>84</v>
      </c>
      <c r="I6" s="224" t="s">
        <v>85</v>
      </c>
      <c r="J6" s="224" t="s">
        <v>84</v>
      </c>
      <c r="K6" s="224" t="s">
        <v>85</v>
      </c>
      <c r="L6" s="225" t="s">
        <v>84</v>
      </c>
      <c r="M6" s="224" t="s">
        <v>85</v>
      </c>
      <c r="N6" s="226" t="s">
        <v>84</v>
      </c>
      <c r="O6" s="221" t="s">
        <v>85</v>
      </c>
    </row>
    <row r="7" spans="1:15" ht="44.25" x14ac:dyDescent="0.55000000000000004">
      <c r="A7" s="304"/>
      <c r="B7" s="305"/>
      <c r="C7" s="305"/>
      <c r="D7" s="203" t="s">
        <v>7</v>
      </c>
      <c r="E7" s="154" t="s">
        <v>6</v>
      </c>
      <c r="F7" s="154" t="s">
        <v>5</v>
      </c>
      <c r="G7" s="154" t="s">
        <v>4</v>
      </c>
      <c r="H7" s="154" t="s">
        <v>3</v>
      </c>
      <c r="I7" s="154" t="s">
        <v>2</v>
      </c>
      <c r="J7" s="154" t="s">
        <v>17</v>
      </c>
      <c r="K7" s="154" t="s">
        <v>1</v>
      </c>
      <c r="L7" s="154" t="s">
        <v>31</v>
      </c>
      <c r="M7" s="154" t="s">
        <v>32</v>
      </c>
      <c r="N7" s="154" t="s">
        <v>51</v>
      </c>
      <c r="O7" s="155" t="s">
        <v>33</v>
      </c>
    </row>
    <row r="8" spans="1:15" ht="42" customHeight="1" x14ac:dyDescent="0.55000000000000004">
      <c r="A8" s="304"/>
      <c r="B8" s="305"/>
      <c r="C8" s="305"/>
      <c r="D8" s="204"/>
      <c r="E8" s="156"/>
      <c r="F8" s="156"/>
      <c r="G8" s="156"/>
      <c r="H8" s="156"/>
      <c r="I8" s="156"/>
      <c r="J8" s="156"/>
      <c r="K8" s="156"/>
      <c r="L8" s="156"/>
      <c r="M8" s="156"/>
      <c r="N8" s="157"/>
      <c r="O8" s="158"/>
    </row>
    <row r="9" spans="1:15" ht="42" customHeight="1" x14ac:dyDescent="0.6">
      <c r="A9" s="159" t="s">
        <v>96</v>
      </c>
      <c r="B9" s="160"/>
      <c r="C9" s="160" t="s">
        <v>0</v>
      </c>
      <c r="D9" s="205">
        <v>0</v>
      </c>
      <c r="E9" s="161">
        <v>0</v>
      </c>
      <c r="F9" s="161">
        <v>0</v>
      </c>
      <c r="G9" s="161">
        <v>0</v>
      </c>
      <c r="H9" s="161">
        <v>0</v>
      </c>
      <c r="I9" s="161">
        <v>0</v>
      </c>
      <c r="J9" s="161">
        <v>0</v>
      </c>
      <c r="K9" s="161">
        <v>0</v>
      </c>
      <c r="L9" s="161">
        <v>0</v>
      </c>
      <c r="M9" s="161">
        <v>1</v>
      </c>
      <c r="N9" s="162">
        <v>0</v>
      </c>
      <c r="O9" s="163">
        <v>1</v>
      </c>
    </row>
    <row r="10" spans="1:15" ht="42" customHeight="1" x14ac:dyDescent="0.6">
      <c r="A10" s="304"/>
      <c r="B10" s="305"/>
      <c r="C10" s="305"/>
      <c r="D10" s="206"/>
      <c r="E10" s="161"/>
      <c r="F10" s="161"/>
      <c r="G10" s="161"/>
      <c r="H10" s="161"/>
      <c r="I10" s="161"/>
      <c r="J10" s="161"/>
      <c r="K10" s="161"/>
      <c r="L10" s="161"/>
      <c r="M10" s="161"/>
      <c r="N10" s="162"/>
      <c r="O10" s="163"/>
    </row>
    <row r="11" spans="1:15" ht="42" customHeight="1" x14ac:dyDescent="0.6">
      <c r="A11" s="159" t="s">
        <v>97</v>
      </c>
      <c r="B11" s="160"/>
      <c r="C11" s="160" t="s">
        <v>0</v>
      </c>
      <c r="D11" s="205">
        <v>0</v>
      </c>
      <c r="E11" s="161">
        <v>0</v>
      </c>
      <c r="F11" s="161">
        <v>0</v>
      </c>
      <c r="G11" s="161">
        <v>0</v>
      </c>
      <c r="H11" s="161">
        <v>0</v>
      </c>
      <c r="I11" s="161">
        <v>0</v>
      </c>
      <c r="J11" s="161">
        <v>0</v>
      </c>
      <c r="K11" s="161">
        <v>0</v>
      </c>
      <c r="L11" s="161">
        <v>0</v>
      </c>
      <c r="M11" s="161">
        <v>0</v>
      </c>
      <c r="N11" s="162">
        <v>0</v>
      </c>
      <c r="O11" s="163">
        <v>0</v>
      </c>
    </row>
    <row r="12" spans="1:15" ht="42" customHeight="1" x14ac:dyDescent="0.6">
      <c r="A12" s="304"/>
      <c r="B12" s="305"/>
      <c r="C12" s="305"/>
      <c r="D12" s="206"/>
      <c r="E12" s="161"/>
      <c r="F12" s="161"/>
      <c r="G12" s="161"/>
      <c r="H12" s="161"/>
      <c r="I12" s="161"/>
      <c r="J12" s="161"/>
      <c r="K12" s="161"/>
      <c r="L12" s="161"/>
      <c r="M12" s="161"/>
      <c r="N12" s="162"/>
      <c r="O12" s="163"/>
    </row>
    <row r="13" spans="1:15" ht="42" customHeight="1" x14ac:dyDescent="0.6">
      <c r="A13" s="159" t="s">
        <v>98</v>
      </c>
      <c r="B13" s="160"/>
      <c r="C13" s="160" t="s">
        <v>0</v>
      </c>
      <c r="D13" s="205">
        <v>0</v>
      </c>
      <c r="E13" s="161">
        <v>0</v>
      </c>
      <c r="F13" s="161">
        <v>0</v>
      </c>
      <c r="G13" s="161">
        <v>0</v>
      </c>
      <c r="H13" s="161">
        <v>0</v>
      </c>
      <c r="I13" s="161">
        <v>0</v>
      </c>
      <c r="J13" s="161">
        <v>0</v>
      </c>
      <c r="K13" s="161">
        <v>0</v>
      </c>
      <c r="L13" s="161">
        <v>0</v>
      </c>
      <c r="M13" s="161">
        <v>0</v>
      </c>
      <c r="N13" s="162">
        <v>0</v>
      </c>
      <c r="O13" s="163">
        <v>0</v>
      </c>
    </row>
    <row r="14" spans="1:15" ht="42" customHeight="1" x14ac:dyDescent="0.6">
      <c r="A14" s="304"/>
      <c r="B14" s="305"/>
      <c r="C14" s="305"/>
      <c r="D14" s="206"/>
      <c r="E14" s="161"/>
      <c r="F14" s="161"/>
      <c r="G14" s="161"/>
      <c r="H14" s="161"/>
      <c r="I14" s="161"/>
      <c r="J14" s="161"/>
      <c r="K14" s="161"/>
      <c r="L14" s="161"/>
      <c r="M14" s="161"/>
      <c r="N14" s="162"/>
      <c r="O14" s="163"/>
    </row>
    <row r="15" spans="1:15" ht="42" customHeight="1" x14ac:dyDescent="0.6">
      <c r="A15" s="159" t="s">
        <v>99</v>
      </c>
      <c r="B15" s="160"/>
      <c r="C15" s="160" t="s">
        <v>0</v>
      </c>
      <c r="D15" s="205">
        <v>0</v>
      </c>
      <c r="E15" s="161">
        <v>0</v>
      </c>
      <c r="F15" s="161">
        <v>0</v>
      </c>
      <c r="G15" s="161">
        <v>0</v>
      </c>
      <c r="H15" s="161">
        <v>0</v>
      </c>
      <c r="I15" s="161">
        <v>0</v>
      </c>
      <c r="J15" s="161">
        <v>0</v>
      </c>
      <c r="K15" s="161">
        <v>0</v>
      </c>
      <c r="L15" s="161">
        <v>1</v>
      </c>
      <c r="M15" s="161">
        <v>0</v>
      </c>
      <c r="N15" s="162">
        <v>1</v>
      </c>
      <c r="O15" s="163">
        <v>0</v>
      </c>
    </row>
    <row r="16" spans="1:15" ht="42" customHeight="1" x14ac:dyDescent="0.6">
      <c r="A16" s="304"/>
      <c r="B16" s="305"/>
      <c r="C16" s="305"/>
      <c r="D16" s="206"/>
      <c r="E16" s="161"/>
      <c r="F16" s="161"/>
      <c r="G16" s="161"/>
      <c r="H16" s="161"/>
      <c r="I16" s="161"/>
      <c r="J16" s="161"/>
      <c r="K16" s="161"/>
      <c r="L16" s="161"/>
      <c r="M16" s="161"/>
      <c r="N16" s="162"/>
      <c r="O16" s="163"/>
    </row>
    <row r="17" spans="1:15" ht="42" customHeight="1" x14ac:dyDescent="0.6">
      <c r="A17" s="159" t="s">
        <v>100</v>
      </c>
      <c r="B17" s="160"/>
      <c r="C17" s="160" t="s">
        <v>0</v>
      </c>
      <c r="D17" s="205">
        <v>0</v>
      </c>
      <c r="E17" s="161">
        <v>0</v>
      </c>
      <c r="F17" s="161">
        <v>0</v>
      </c>
      <c r="G17" s="161">
        <v>0</v>
      </c>
      <c r="H17" s="161">
        <v>1</v>
      </c>
      <c r="I17" s="161">
        <v>0</v>
      </c>
      <c r="J17" s="161">
        <v>0</v>
      </c>
      <c r="K17" s="161">
        <v>0</v>
      </c>
      <c r="L17" s="161">
        <v>0</v>
      </c>
      <c r="M17" s="161">
        <v>3</v>
      </c>
      <c r="N17" s="162">
        <v>1</v>
      </c>
      <c r="O17" s="163">
        <v>3</v>
      </c>
    </row>
    <row r="18" spans="1:15" ht="42" customHeight="1" x14ac:dyDescent="0.6">
      <c r="A18" s="304"/>
      <c r="B18" s="305"/>
      <c r="C18" s="305"/>
      <c r="D18" s="206"/>
      <c r="E18" s="161"/>
      <c r="F18" s="161"/>
      <c r="G18" s="161"/>
      <c r="H18" s="161"/>
      <c r="I18" s="161"/>
      <c r="J18" s="161"/>
      <c r="K18" s="161"/>
      <c r="L18" s="161"/>
      <c r="M18" s="161"/>
      <c r="N18" s="162"/>
      <c r="O18" s="163"/>
    </row>
    <row r="19" spans="1:15" ht="42" customHeight="1" x14ac:dyDescent="0.6">
      <c r="A19" s="159" t="s">
        <v>101</v>
      </c>
      <c r="B19" s="160"/>
      <c r="C19" s="160" t="s">
        <v>0</v>
      </c>
      <c r="D19" s="205">
        <v>5</v>
      </c>
      <c r="E19" s="161">
        <v>0</v>
      </c>
      <c r="F19" s="161">
        <v>3</v>
      </c>
      <c r="G19" s="161">
        <v>1</v>
      </c>
      <c r="H19" s="161">
        <v>1</v>
      </c>
      <c r="I19" s="161">
        <v>0</v>
      </c>
      <c r="J19" s="161">
        <v>1</v>
      </c>
      <c r="K19" s="161">
        <v>0</v>
      </c>
      <c r="L19" s="161">
        <v>1</v>
      </c>
      <c r="M19" s="161">
        <v>0</v>
      </c>
      <c r="N19" s="162">
        <v>11</v>
      </c>
      <c r="O19" s="163">
        <v>1</v>
      </c>
    </row>
    <row r="20" spans="1:15" ht="42" customHeight="1" x14ac:dyDescent="0.6">
      <c r="A20" s="304"/>
      <c r="B20" s="305"/>
      <c r="C20" s="305"/>
      <c r="D20" s="206"/>
      <c r="E20" s="161"/>
      <c r="F20" s="161"/>
      <c r="G20" s="161"/>
      <c r="H20" s="161"/>
      <c r="I20" s="161"/>
      <c r="J20" s="161"/>
      <c r="K20" s="161"/>
      <c r="L20" s="161"/>
      <c r="M20" s="161"/>
      <c r="N20" s="162"/>
      <c r="O20" s="163"/>
    </row>
    <row r="21" spans="1:15" ht="42" customHeight="1" x14ac:dyDescent="0.6">
      <c r="A21" s="159" t="s">
        <v>102</v>
      </c>
      <c r="B21" s="160"/>
      <c r="C21" s="160" t="s">
        <v>0</v>
      </c>
      <c r="D21" s="205">
        <v>0</v>
      </c>
      <c r="E21" s="161">
        <v>1</v>
      </c>
      <c r="F21" s="161">
        <v>5</v>
      </c>
      <c r="G21" s="161">
        <v>2</v>
      </c>
      <c r="H21" s="161">
        <v>0</v>
      </c>
      <c r="I21" s="161">
        <v>0</v>
      </c>
      <c r="J21" s="161">
        <v>1</v>
      </c>
      <c r="K21" s="161">
        <v>0</v>
      </c>
      <c r="L21" s="161">
        <v>1</v>
      </c>
      <c r="M21" s="161">
        <v>3</v>
      </c>
      <c r="N21" s="162">
        <v>7</v>
      </c>
      <c r="O21" s="163">
        <v>6</v>
      </c>
    </row>
    <row r="22" spans="1:15" ht="42" customHeight="1" x14ac:dyDescent="0.6">
      <c r="A22" s="304"/>
      <c r="B22" s="305"/>
      <c r="C22" s="305"/>
      <c r="D22" s="206"/>
      <c r="E22" s="161"/>
      <c r="F22" s="161"/>
      <c r="G22" s="161"/>
      <c r="H22" s="161"/>
      <c r="I22" s="161"/>
      <c r="J22" s="161"/>
      <c r="K22" s="161"/>
      <c r="L22" s="161"/>
      <c r="M22" s="161"/>
      <c r="N22" s="162"/>
      <c r="O22" s="163"/>
    </row>
    <row r="23" spans="1:15" ht="42" customHeight="1" x14ac:dyDescent="0.6">
      <c r="A23" s="159" t="s">
        <v>103</v>
      </c>
      <c r="B23" s="160"/>
      <c r="C23" s="160" t="s">
        <v>0</v>
      </c>
      <c r="D23" s="205">
        <v>3</v>
      </c>
      <c r="E23" s="161">
        <v>0</v>
      </c>
      <c r="F23" s="161">
        <v>5</v>
      </c>
      <c r="G23" s="161">
        <v>0</v>
      </c>
      <c r="H23" s="161">
        <v>0</v>
      </c>
      <c r="I23" s="161">
        <v>0</v>
      </c>
      <c r="J23" s="161">
        <v>1</v>
      </c>
      <c r="K23" s="161">
        <v>0</v>
      </c>
      <c r="L23" s="161">
        <v>0</v>
      </c>
      <c r="M23" s="161">
        <v>1</v>
      </c>
      <c r="N23" s="162">
        <v>9</v>
      </c>
      <c r="O23" s="163">
        <v>1</v>
      </c>
    </row>
    <row r="24" spans="1:15" ht="42" customHeight="1" x14ac:dyDescent="0.6">
      <c r="A24" s="304"/>
      <c r="B24" s="305"/>
      <c r="C24" s="305"/>
      <c r="D24" s="206"/>
      <c r="E24" s="161"/>
      <c r="F24" s="161"/>
      <c r="G24" s="161"/>
      <c r="H24" s="161"/>
      <c r="I24" s="161"/>
      <c r="J24" s="161"/>
      <c r="K24" s="161"/>
      <c r="L24" s="161"/>
      <c r="M24" s="161"/>
      <c r="N24" s="162"/>
      <c r="O24" s="163"/>
    </row>
    <row r="25" spans="1:15" ht="42" customHeight="1" x14ac:dyDescent="0.6">
      <c r="A25" s="159" t="s">
        <v>104</v>
      </c>
      <c r="B25" s="160"/>
      <c r="C25" s="160" t="s">
        <v>0</v>
      </c>
      <c r="D25" s="205">
        <v>0</v>
      </c>
      <c r="E25" s="161">
        <v>1</v>
      </c>
      <c r="F25" s="161">
        <v>4</v>
      </c>
      <c r="G25" s="161">
        <v>0</v>
      </c>
      <c r="H25" s="161">
        <v>0</v>
      </c>
      <c r="I25" s="161">
        <v>0</v>
      </c>
      <c r="J25" s="161">
        <v>0</v>
      </c>
      <c r="K25" s="161">
        <v>0</v>
      </c>
      <c r="L25" s="161">
        <v>0</v>
      </c>
      <c r="M25" s="161">
        <v>2</v>
      </c>
      <c r="N25" s="162">
        <v>4</v>
      </c>
      <c r="O25" s="163">
        <v>3</v>
      </c>
    </row>
    <row r="26" spans="1:15" ht="42" customHeight="1" x14ac:dyDescent="0.6">
      <c r="A26" s="304"/>
      <c r="B26" s="305"/>
      <c r="C26" s="305"/>
      <c r="D26" s="206"/>
      <c r="E26" s="161"/>
      <c r="F26" s="161"/>
      <c r="G26" s="161"/>
      <c r="H26" s="161"/>
      <c r="I26" s="161"/>
      <c r="J26" s="161"/>
      <c r="K26" s="161"/>
      <c r="L26" s="161"/>
      <c r="M26" s="161"/>
      <c r="N26" s="162"/>
      <c r="O26" s="163"/>
    </row>
    <row r="27" spans="1:15" ht="42" customHeight="1" x14ac:dyDescent="0.6">
      <c r="A27" s="159" t="s">
        <v>105</v>
      </c>
      <c r="B27" s="160"/>
      <c r="C27" s="160" t="s">
        <v>0</v>
      </c>
      <c r="D27" s="205">
        <v>3</v>
      </c>
      <c r="E27" s="161">
        <v>0</v>
      </c>
      <c r="F27" s="161">
        <v>2</v>
      </c>
      <c r="G27" s="161">
        <v>0</v>
      </c>
      <c r="H27" s="161">
        <v>0</v>
      </c>
      <c r="I27" s="161">
        <v>0</v>
      </c>
      <c r="J27" s="161">
        <v>0</v>
      </c>
      <c r="K27" s="161">
        <v>0</v>
      </c>
      <c r="L27" s="161">
        <v>0</v>
      </c>
      <c r="M27" s="161">
        <v>0</v>
      </c>
      <c r="N27" s="162">
        <v>5</v>
      </c>
      <c r="O27" s="163">
        <v>0</v>
      </c>
    </row>
    <row r="28" spans="1:15" ht="42" customHeight="1" x14ac:dyDescent="0.6">
      <c r="A28" s="304"/>
      <c r="B28" s="305"/>
      <c r="C28" s="305"/>
      <c r="D28" s="206"/>
      <c r="E28" s="161"/>
      <c r="F28" s="161"/>
      <c r="G28" s="161"/>
      <c r="H28" s="161"/>
      <c r="I28" s="161"/>
      <c r="J28" s="161"/>
      <c r="K28" s="161"/>
      <c r="L28" s="161"/>
      <c r="M28" s="161"/>
      <c r="N28" s="162"/>
      <c r="O28" s="163"/>
    </row>
    <row r="29" spans="1:15" ht="42" customHeight="1" x14ac:dyDescent="0.6">
      <c r="A29" s="159" t="s">
        <v>106</v>
      </c>
      <c r="B29" s="160"/>
      <c r="C29" s="160" t="s">
        <v>0</v>
      </c>
      <c r="D29" s="205">
        <v>2</v>
      </c>
      <c r="E29" s="161">
        <v>1</v>
      </c>
      <c r="F29" s="161">
        <v>4</v>
      </c>
      <c r="G29" s="161">
        <v>0</v>
      </c>
      <c r="H29" s="161">
        <v>0</v>
      </c>
      <c r="I29" s="161">
        <v>0</v>
      </c>
      <c r="J29" s="161">
        <v>0</v>
      </c>
      <c r="K29" s="161">
        <v>0</v>
      </c>
      <c r="L29" s="161">
        <v>0</v>
      </c>
      <c r="M29" s="161">
        <v>1</v>
      </c>
      <c r="N29" s="162">
        <v>6</v>
      </c>
      <c r="O29" s="163">
        <v>2</v>
      </c>
    </row>
    <row r="30" spans="1:15" ht="42" customHeight="1" x14ac:dyDescent="0.6">
      <c r="A30" s="304"/>
      <c r="B30" s="305"/>
      <c r="C30" s="305"/>
      <c r="D30" s="205"/>
      <c r="E30" s="161"/>
      <c r="F30" s="161"/>
      <c r="G30" s="161"/>
      <c r="H30" s="161"/>
      <c r="I30" s="161"/>
      <c r="J30" s="161"/>
      <c r="K30" s="161"/>
      <c r="L30" s="161"/>
      <c r="M30" s="161"/>
      <c r="N30" s="162"/>
      <c r="O30" s="163"/>
    </row>
    <row r="31" spans="1:15" ht="42" customHeight="1" x14ac:dyDescent="0.6">
      <c r="A31" s="159" t="s">
        <v>135</v>
      </c>
      <c r="B31" s="160"/>
      <c r="C31" s="160" t="s">
        <v>0</v>
      </c>
      <c r="D31" s="205">
        <v>3</v>
      </c>
      <c r="E31" s="161">
        <v>1</v>
      </c>
      <c r="F31" s="161">
        <v>0</v>
      </c>
      <c r="G31" s="161">
        <v>1</v>
      </c>
      <c r="H31" s="161">
        <v>0</v>
      </c>
      <c r="I31" s="161">
        <v>0</v>
      </c>
      <c r="J31" s="161">
        <v>0</v>
      </c>
      <c r="K31" s="161">
        <v>0</v>
      </c>
      <c r="L31" s="161">
        <v>0</v>
      </c>
      <c r="M31" s="161">
        <v>0</v>
      </c>
      <c r="N31" s="162">
        <v>3</v>
      </c>
      <c r="O31" s="163">
        <v>2</v>
      </c>
    </row>
    <row r="32" spans="1:15" ht="42" customHeight="1" x14ac:dyDescent="0.6">
      <c r="A32" s="304"/>
      <c r="B32" s="305"/>
      <c r="C32" s="305"/>
      <c r="D32" s="206"/>
      <c r="E32" s="161"/>
      <c r="F32" s="161"/>
      <c r="G32" s="161"/>
      <c r="H32" s="161"/>
      <c r="I32" s="161"/>
      <c r="J32" s="161"/>
      <c r="K32" s="161"/>
      <c r="L32" s="161"/>
      <c r="M32" s="161"/>
      <c r="N32" s="162"/>
      <c r="O32" s="163"/>
    </row>
    <row r="33" spans="1:15" ht="42" customHeight="1" x14ac:dyDescent="0.6">
      <c r="A33" s="159" t="s">
        <v>108</v>
      </c>
      <c r="B33" s="160"/>
      <c r="C33" s="160" t="s">
        <v>0</v>
      </c>
      <c r="D33" s="205">
        <v>0</v>
      </c>
      <c r="E33" s="161">
        <v>0</v>
      </c>
      <c r="F33" s="161">
        <v>0</v>
      </c>
      <c r="G33" s="161">
        <v>0</v>
      </c>
      <c r="H33" s="161">
        <v>1</v>
      </c>
      <c r="I33" s="161">
        <v>0</v>
      </c>
      <c r="J33" s="161">
        <v>0</v>
      </c>
      <c r="K33" s="161">
        <v>0</v>
      </c>
      <c r="L33" s="161">
        <v>1</v>
      </c>
      <c r="M33" s="161">
        <v>0</v>
      </c>
      <c r="N33" s="162">
        <v>2</v>
      </c>
      <c r="O33" s="163">
        <v>0</v>
      </c>
    </row>
    <row r="34" spans="1:15" ht="42" customHeight="1" x14ac:dyDescent="0.6">
      <c r="A34" s="304"/>
      <c r="B34" s="305"/>
      <c r="C34" s="305"/>
      <c r="D34" s="206"/>
      <c r="E34" s="161"/>
      <c r="F34" s="161"/>
      <c r="G34" s="161"/>
      <c r="H34" s="161"/>
      <c r="I34" s="161"/>
      <c r="J34" s="161"/>
      <c r="K34" s="161"/>
      <c r="L34" s="161"/>
      <c r="M34" s="161"/>
      <c r="N34" s="162"/>
      <c r="O34" s="163"/>
    </row>
    <row r="35" spans="1:15" ht="42" customHeight="1" x14ac:dyDescent="0.6">
      <c r="A35" s="159" t="s">
        <v>109</v>
      </c>
      <c r="B35" s="160"/>
      <c r="C35" s="160" t="s">
        <v>0</v>
      </c>
      <c r="D35" s="205">
        <v>5</v>
      </c>
      <c r="E35" s="161">
        <v>3</v>
      </c>
      <c r="F35" s="161">
        <v>6</v>
      </c>
      <c r="G35" s="161">
        <v>0</v>
      </c>
      <c r="H35" s="161">
        <v>0</v>
      </c>
      <c r="I35" s="161">
        <v>0</v>
      </c>
      <c r="J35" s="161">
        <v>0</v>
      </c>
      <c r="K35" s="161">
        <v>0</v>
      </c>
      <c r="L35" s="161">
        <v>0</v>
      </c>
      <c r="M35" s="161">
        <v>1</v>
      </c>
      <c r="N35" s="162">
        <v>11</v>
      </c>
      <c r="O35" s="163">
        <v>4</v>
      </c>
    </row>
    <row r="36" spans="1:15" ht="42" customHeight="1" x14ac:dyDescent="0.6">
      <c r="A36" s="304"/>
      <c r="B36" s="305"/>
      <c r="C36" s="305"/>
      <c r="D36" s="206"/>
      <c r="E36" s="161"/>
      <c r="F36" s="161"/>
      <c r="G36" s="161"/>
      <c r="H36" s="161"/>
      <c r="I36" s="161"/>
      <c r="J36" s="161"/>
      <c r="K36" s="161"/>
      <c r="L36" s="161"/>
      <c r="M36" s="161"/>
      <c r="N36" s="162"/>
      <c r="O36" s="163"/>
    </row>
    <row r="37" spans="1:15" ht="42" customHeight="1" x14ac:dyDescent="0.6">
      <c r="A37" s="164" t="s">
        <v>89</v>
      </c>
      <c r="B37" s="165"/>
      <c r="C37" s="165"/>
      <c r="D37" s="205">
        <v>6</v>
      </c>
      <c r="E37" s="161">
        <v>3</v>
      </c>
      <c r="F37" s="161">
        <v>2</v>
      </c>
      <c r="G37" s="161">
        <v>0</v>
      </c>
      <c r="H37" s="161">
        <v>1</v>
      </c>
      <c r="I37" s="161">
        <v>0</v>
      </c>
      <c r="J37" s="161">
        <v>0</v>
      </c>
      <c r="K37" s="161">
        <v>0</v>
      </c>
      <c r="L37" s="161">
        <v>1</v>
      </c>
      <c r="M37" s="161">
        <v>0</v>
      </c>
      <c r="N37" s="162">
        <v>10</v>
      </c>
      <c r="O37" s="163">
        <v>3</v>
      </c>
    </row>
    <row r="38" spans="1:15" ht="42" customHeight="1" x14ac:dyDescent="0.55000000000000004">
      <c r="A38" s="304"/>
      <c r="B38" s="305"/>
      <c r="C38" s="305"/>
      <c r="D38" s="206"/>
      <c r="E38" s="161"/>
      <c r="F38" s="161"/>
      <c r="G38" s="161"/>
      <c r="H38" s="161"/>
      <c r="I38" s="161"/>
      <c r="J38" s="161"/>
      <c r="K38" s="161"/>
      <c r="L38" s="161"/>
      <c r="M38" s="161"/>
      <c r="N38" s="166"/>
      <c r="O38" s="167"/>
    </row>
    <row r="39" spans="1:15" ht="42" customHeight="1" x14ac:dyDescent="0.6">
      <c r="A39" s="168" t="s">
        <v>8</v>
      </c>
      <c r="B39" s="169"/>
      <c r="C39" s="170" t="s">
        <v>0</v>
      </c>
      <c r="D39" s="171">
        <v>27</v>
      </c>
      <c r="E39" s="171">
        <v>10</v>
      </c>
      <c r="F39" s="171">
        <v>31</v>
      </c>
      <c r="G39" s="171">
        <v>4</v>
      </c>
      <c r="H39" s="171">
        <v>4</v>
      </c>
      <c r="I39" s="171">
        <v>0</v>
      </c>
      <c r="J39" s="171">
        <v>3</v>
      </c>
      <c r="K39" s="171">
        <v>0</v>
      </c>
      <c r="L39" s="171">
        <v>5</v>
      </c>
      <c r="M39" s="171">
        <v>12</v>
      </c>
      <c r="N39" s="172">
        <v>70</v>
      </c>
      <c r="O39" s="173">
        <v>26</v>
      </c>
    </row>
    <row r="40" spans="1:15" s="179" customFormat="1" ht="24.95" customHeight="1" x14ac:dyDescent="0.6">
      <c r="A40" s="177"/>
      <c r="B40" s="177"/>
      <c r="C40" s="178"/>
      <c r="D40" s="176"/>
      <c r="E40" s="176"/>
      <c r="F40" s="176"/>
      <c r="G40" s="176"/>
      <c r="H40" s="176"/>
      <c r="I40" s="176"/>
      <c r="J40" s="176"/>
      <c r="K40" s="176"/>
      <c r="L40" s="176"/>
      <c r="M40" s="176"/>
      <c r="N40" s="177"/>
      <c r="O40" s="177"/>
    </row>
    <row r="41" spans="1:15" ht="42" customHeight="1" x14ac:dyDescent="0.55000000000000004">
      <c r="K41" s="306" t="s">
        <v>142</v>
      </c>
      <c r="L41" s="306"/>
      <c r="M41" s="306"/>
      <c r="N41" s="306"/>
      <c r="O41" s="306"/>
    </row>
    <row r="42" spans="1:15" ht="40.5" x14ac:dyDescent="0.55000000000000004">
      <c r="D42" s="174"/>
      <c r="K42" s="175"/>
      <c r="L42" s="306" t="s">
        <v>162</v>
      </c>
      <c r="M42" s="306"/>
      <c r="N42" s="306"/>
      <c r="O42" s="306"/>
    </row>
  </sheetData>
  <mergeCells count="29">
    <mergeCell ref="A1:O1"/>
    <mergeCell ref="A2:O2"/>
    <mergeCell ref="A3:O3"/>
    <mergeCell ref="A4:C6"/>
    <mergeCell ref="D4:E5"/>
    <mergeCell ref="F4:G5"/>
    <mergeCell ref="H4:I5"/>
    <mergeCell ref="J4:K5"/>
    <mergeCell ref="L4:M5"/>
    <mergeCell ref="A7:C7"/>
    <mergeCell ref="A8:C8"/>
    <mergeCell ref="A10:C10"/>
    <mergeCell ref="A12:C12"/>
    <mergeCell ref="N4:O5"/>
    <mergeCell ref="A22:C22"/>
    <mergeCell ref="A24:C24"/>
    <mergeCell ref="A26:C26"/>
    <mergeCell ref="A28:C28"/>
    <mergeCell ref="A14:C14"/>
    <mergeCell ref="A16:C16"/>
    <mergeCell ref="A18:C18"/>
    <mergeCell ref="A20:C20"/>
    <mergeCell ref="A38:C38"/>
    <mergeCell ref="K41:O41"/>
    <mergeCell ref="L42:O42"/>
    <mergeCell ref="A30:C30"/>
    <mergeCell ref="A32:C32"/>
    <mergeCell ref="A34:C34"/>
    <mergeCell ref="A36:C36"/>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16">
        <v>19</v>
      </c>
      <c r="C1" s="316"/>
      <c r="D1" s="316"/>
      <c r="E1" s="316"/>
      <c r="F1" s="316"/>
      <c r="G1" s="316"/>
      <c r="H1" s="316"/>
      <c r="I1" s="316"/>
      <c r="J1" s="316"/>
      <c r="K1" s="316"/>
      <c r="L1" s="316"/>
      <c r="M1" s="316"/>
      <c r="N1" s="316"/>
      <c r="O1" s="316"/>
      <c r="P1" s="316"/>
      <c r="Q1" s="316"/>
      <c r="R1" s="316"/>
      <c r="S1" s="316"/>
      <c r="T1" s="316"/>
      <c r="U1" s="316"/>
      <c r="V1" s="316"/>
      <c r="W1" s="316"/>
      <c r="X1" s="316"/>
      <c r="Y1" s="316"/>
      <c r="Z1" s="316"/>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317">
        <v>22</v>
      </c>
      <c r="C1" s="317"/>
      <c r="D1" s="317"/>
      <c r="E1" s="317"/>
      <c r="F1" s="317"/>
      <c r="G1" s="317"/>
      <c r="H1" s="317"/>
      <c r="I1" s="317"/>
      <c r="J1" s="317"/>
      <c r="K1" s="317"/>
      <c r="L1" s="317"/>
      <c r="M1" s="317"/>
      <c r="N1" s="317"/>
      <c r="O1" s="317"/>
      <c r="P1" s="317"/>
      <c r="Q1" s="317"/>
      <c r="R1" s="317"/>
      <c r="S1" s="317"/>
      <c r="T1" s="317"/>
      <c r="U1" s="317"/>
      <c r="V1" s="317"/>
      <c r="W1" s="317"/>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18" t="s">
        <v>14</v>
      </c>
      <c r="G5" s="319"/>
      <c r="H5" s="319"/>
      <c r="I5" s="319"/>
      <c r="J5" s="319"/>
      <c r="K5" s="319"/>
      <c r="L5" s="319"/>
      <c r="M5" s="324" t="s">
        <v>15</v>
      </c>
      <c r="N5" s="324"/>
      <c r="O5" s="324"/>
    </row>
    <row r="6" spans="6:15" ht="20.25" customHeight="1" x14ac:dyDescent="0.25">
      <c r="F6" s="320"/>
      <c r="G6" s="321"/>
      <c r="H6" s="321"/>
      <c r="I6" s="321"/>
      <c r="J6" s="321"/>
      <c r="K6" s="321"/>
      <c r="L6" s="321"/>
      <c r="M6" s="325"/>
      <c r="N6" s="325"/>
      <c r="O6" s="325"/>
    </row>
    <row r="7" spans="6:15" ht="20.25" customHeight="1" thickBot="1" x14ac:dyDescent="0.3">
      <c r="F7" s="320"/>
      <c r="G7" s="321"/>
      <c r="H7" s="321"/>
      <c r="I7" s="321"/>
      <c r="J7" s="321"/>
      <c r="K7" s="321"/>
      <c r="L7" s="321"/>
      <c r="M7" s="326"/>
      <c r="N7" s="326"/>
      <c r="O7" s="325"/>
    </row>
    <row r="8" spans="6:15" ht="21" thickBot="1" x14ac:dyDescent="0.3">
      <c r="F8" s="322"/>
      <c r="G8" s="323"/>
      <c r="H8" s="323"/>
      <c r="I8" s="323"/>
      <c r="J8" s="323"/>
      <c r="K8" s="323"/>
      <c r="L8" s="323"/>
      <c r="M8" s="73">
        <v>2013</v>
      </c>
      <c r="N8" s="74">
        <v>2014</v>
      </c>
      <c r="O8" s="74">
        <v>2015</v>
      </c>
    </row>
    <row r="9" spans="6:15" ht="20.25" x14ac:dyDescent="0.3">
      <c r="F9" s="68"/>
      <c r="G9" s="63"/>
      <c r="H9" s="63"/>
      <c r="I9" s="63"/>
      <c r="J9" s="63"/>
      <c r="K9" s="63"/>
      <c r="L9" s="75"/>
      <c r="M9" s="64"/>
      <c r="N9" s="71"/>
      <c r="O9" s="72"/>
    </row>
    <row r="10" spans="6:15" ht="20.25" x14ac:dyDescent="0.3">
      <c r="F10" s="68" t="s">
        <v>18</v>
      </c>
      <c r="G10" s="61" t="s">
        <v>0</v>
      </c>
      <c r="H10" s="61" t="s">
        <v>0</v>
      </c>
      <c r="I10" s="61" t="s">
        <v>0</v>
      </c>
      <c r="J10" s="61" t="s">
        <v>0</v>
      </c>
      <c r="K10" s="61"/>
      <c r="L10" s="76"/>
      <c r="M10" s="78">
        <v>2811</v>
      </c>
      <c r="N10" s="62">
        <v>2958</v>
      </c>
      <c r="O10" s="65">
        <v>3302</v>
      </c>
    </row>
    <row r="11" spans="6:15" ht="20.25" x14ac:dyDescent="0.3">
      <c r="F11" s="68" t="s">
        <v>19</v>
      </c>
      <c r="G11" s="61" t="s">
        <v>0</v>
      </c>
      <c r="H11" s="61" t="s">
        <v>0</v>
      </c>
      <c r="I11" s="61" t="s">
        <v>0</v>
      </c>
      <c r="J11" s="61" t="s">
        <v>0</v>
      </c>
      <c r="K11" s="61"/>
      <c r="L11" s="76"/>
      <c r="M11" s="78">
        <v>2880</v>
      </c>
      <c r="N11" s="62">
        <v>3102</v>
      </c>
      <c r="O11" s="65">
        <v>3201</v>
      </c>
    </row>
    <row r="12" spans="6:15" ht="20.25" x14ac:dyDescent="0.3">
      <c r="F12" s="68" t="s">
        <v>20</v>
      </c>
      <c r="G12" s="61" t="s">
        <v>0</v>
      </c>
      <c r="H12" s="61" t="s">
        <v>0</v>
      </c>
      <c r="I12" s="61" t="s">
        <v>0</v>
      </c>
      <c r="J12" s="61" t="s">
        <v>0</v>
      </c>
      <c r="K12" s="61"/>
      <c r="L12" s="76"/>
      <c r="M12" s="78">
        <v>3004</v>
      </c>
      <c r="N12" s="62">
        <v>3236</v>
      </c>
      <c r="O12" s="65">
        <v>3291</v>
      </c>
    </row>
    <row r="13" spans="6:15" ht="20.25" x14ac:dyDescent="0.3">
      <c r="F13" s="68" t="s">
        <v>21</v>
      </c>
      <c r="G13" s="61" t="s">
        <v>0</v>
      </c>
      <c r="H13" s="61" t="s">
        <v>0</v>
      </c>
      <c r="I13" s="61" t="s">
        <v>0</v>
      </c>
      <c r="J13" s="61" t="s">
        <v>0</v>
      </c>
      <c r="K13" s="61"/>
      <c r="L13" s="76"/>
      <c r="M13" s="78">
        <v>2711</v>
      </c>
      <c r="N13" s="62">
        <v>2960</v>
      </c>
      <c r="O13" s="65">
        <v>3418</v>
      </c>
    </row>
    <row r="14" spans="6:15" ht="20.25" x14ac:dyDescent="0.3">
      <c r="F14" s="68" t="s">
        <v>22</v>
      </c>
      <c r="G14" s="61" t="s">
        <v>0</v>
      </c>
      <c r="H14" s="61" t="s">
        <v>0</v>
      </c>
      <c r="I14" s="61" t="s">
        <v>0</v>
      </c>
      <c r="J14" s="61" t="s">
        <v>0</v>
      </c>
      <c r="K14" s="61"/>
      <c r="L14" s="76"/>
      <c r="M14" s="78">
        <v>3090</v>
      </c>
      <c r="N14" s="62">
        <v>2895</v>
      </c>
      <c r="O14" s="65">
        <v>3231</v>
      </c>
    </row>
    <row r="15" spans="6:15" ht="20.25" x14ac:dyDescent="0.3">
      <c r="F15" s="68" t="s">
        <v>23</v>
      </c>
      <c r="G15" s="61" t="s">
        <v>0</v>
      </c>
      <c r="H15" s="61" t="s">
        <v>0</v>
      </c>
      <c r="I15" s="61" t="s">
        <v>0</v>
      </c>
      <c r="J15" s="61" t="s">
        <v>0</v>
      </c>
      <c r="K15" s="61"/>
      <c r="L15" s="76"/>
      <c r="M15" s="78">
        <v>2918</v>
      </c>
      <c r="N15" s="62">
        <v>2866</v>
      </c>
      <c r="O15" s="65">
        <v>3327</v>
      </c>
    </row>
    <row r="16" spans="6:15" ht="20.25" x14ac:dyDescent="0.3">
      <c r="F16" s="68" t="s">
        <v>24</v>
      </c>
      <c r="G16" s="61" t="s">
        <v>0</v>
      </c>
      <c r="H16" s="61" t="s">
        <v>0</v>
      </c>
      <c r="I16" s="61" t="s">
        <v>0</v>
      </c>
      <c r="J16" s="61" t="s">
        <v>0</v>
      </c>
      <c r="K16" s="61"/>
      <c r="L16" s="76"/>
      <c r="M16" s="78">
        <v>3023</v>
      </c>
      <c r="N16" s="62">
        <v>3070</v>
      </c>
      <c r="O16" s="65">
        <v>3215</v>
      </c>
    </row>
    <row r="17" spans="6:15" ht="20.25" x14ac:dyDescent="0.3">
      <c r="F17" s="68" t="s">
        <v>25</v>
      </c>
      <c r="G17" s="61" t="s">
        <v>0</v>
      </c>
      <c r="H17" s="61" t="s">
        <v>0</v>
      </c>
      <c r="I17" s="61" t="s">
        <v>0</v>
      </c>
      <c r="J17" s="61" t="s">
        <v>0</v>
      </c>
      <c r="K17" s="61"/>
      <c r="L17" s="76"/>
      <c r="M17" s="78">
        <v>2920</v>
      </c>
      <c r="N17" s="62">
        <v>2988</v>
      </c>
      <c r="O17" s="65">
        <v>3399</v>
      </c>
    </row>
    <row r="18" spans="6:15" ht="20.25" x14ac:dyDescent="0.3">
      <c r="F18" s="68" t="s">
        <v>26</v>
      </c>
      <c r="G18" s="61"/>
      <c r="H18" s="61" t="s">
        <v>0</v>
      </c>
      <c r="I18" s="61" t="s">
        <v>0</v>
      </c>
      <c r="J18" s="61" t="s">
        <v>0</v>
      </c>
      <c r="K18" s="61"/>
      <c r="L18" s="76"/>
      <c r="M18" s="78">
        <v>3187</v>
      </c>
      <c r="N18" s="62">
        <v>3054</v>
      </c>
      <c r="O18" s="65">
        <v>3447</v>
      </c>
    </row>
    <row r="19" spans="6:15" ht="20.25" x14ac:dyDescent="0.3">
      <c r="F19" s="68" t="s">
        <v>27</v>
      </c>
      <c r="G19" s="61" t="s">
        <v>0</v>
      </c>
      <c r="H19" s="61" t="s">
        <v>0</v>
      </c>
      <c r="I19" s="61" t="s">
        <v>0</v>
      </c>
      <c r="J19" s="61" t="s">
        <v>0</v>
      </c>
      <c r="K19" s="61"/>
      <c r="L19" s="76"/>
      <c r="M19" s="78">
        <v>3372</v>
      </c>
      <c r="N19" s="62">
        <v>3284</v>
      </c>
      <c r="O19" s="65">
        <v>3882</v>
      </c>
    </row>
    <row r="20" spans="6:15" ht="20.25" x14ac:dyDescent="0.3">
      <c r="F20" s="68" t="s">
        <v>28</v>
      </c>
      <c r="G20" s="61" t="s">
        <v>0</v>
      </c>
      <c r="H20" s="61" t="s">
        <v>0</v>
      </c>
      <c r="I20" s="61" t="s">
        <v>0</v>
      </c>
      <c r="J20" s="61" t="s">
        <v>0</v>
      </c>
      <c r="K20" s="61"/>
      <c r="L20" s="76"/>
      <c r="M20" s="78">
        <v>3226</v>
      </c>
      <c r="N20" s="62">
        <v>3270</v>
      </c>
      <c r="O20" s="65">
        <v>3602</v>
      </c>
    </row>
    <row r="21" spans="6:15" ht="21" thickBot="1" x14ac:dyDescent="0.35">
      <c r="F21" s="69" t="s">
        <v>29</v>
      </c>
      <c r="G21" s="67" t="s">
        <v>0</v>
      </c>
      <c r="H21" s="67" t="s">
        <v>0</v>
      </c>
      <c r="I21" s="67" t="s">
        <v>0</v>
      </c>
      <c r="J21" s="67" t="s">
        <v>0</v>
      </c>
      <c r="K21" s="67"/>
      <c r="L21" s="77"/>
      <c r="M21" s="79">
        <v>3260</v>
      </c>
      <c r="N21" s="70">
        <v>3555</v>
      </c>
      <c r="O21" s="66">
        <v>3534</v>
      </c>
    </row>
    <row r="22" spans="6:15" ht="21" thickBot="1" x14ac:dyDescent="0.35">
      <c r="M22" s="80">
        <v>36402</v>
      </c>
      <c r="N22" s="81">
        <v>37238</v>
      </c>
      <c r="O22" s="82">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Table 1 2022</vt:lpstr>
      <vt:lpstr>Table 2 2022</vt:lpstr>
      <vt:lpstr>Table 3 2022</vt:lpstr>
      <vt:lpstr>Table 4 2022</vt:lpstr>
      <vt:lpstr>Table 5 2022</vt:lpstr>
      <vt:lpstr>Table 6 2022</vt:lpstr>
      <vt:lpstr>Analysis (AgeRoad)</vt:lpstr>
      <vt:lpstr>Analysis (AgeSex)</vt:lpstr>
      <vt:lpstr>Sheet2</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2022'!Print_Area</vt:lpstr>
      <vt:lpstr>'Table 2 2022'!Print_Area</vt:lpstr>
      <vt:lpstr>'Table 3 2022'!Print_Area</vt:lpstr>
      <vt:lpstr>'Table 4 2022'!Print_Area</vt:lpstr>
      <vt:lpstr>'Table 5 2022'!Print_Area</vt:lpstr>
      <vt:lpstr>'Table 6 (2)'!Print_Area</vt:lpstr>
      <vt:lpstr>'Table 6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2026-01-06T15:38:58Z</dcterms:modified>
</cp:coreProperties>
</file>