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1895" tabRatio="867"/>
  </bookViews>
  <sheets>
    <sheet name="Table 1 2015" sheetId="2" r:id="rId1"/>
    <sheet name="Table 2 2015" sheetId="56" r:id="rId2"/>
    <sheet name="Table 3 2015" sheetId="3" r:id="rId3"/>
    <sheet name="Table 4 2015" sheetId="6" r:id="rId4"/>
    <sheet name="Table 5 2015" sheetId="5" r:id="rId5"/>
    <sheet name="Table 6 2015" sheetId="53" r:id="rId6"/>
    <sheet name="Analysis (AgeRoad)" sheetId="45" state="hidden" r:id="rId7"/>
    <sheet name="Analysis (AgeSex)" sheetId="46" state="hidden" r:id="rId8"/>
    <sheet name="Sheet2" sheetId="41" state="hidden" r:id="rId9"/>
    <sheet name="Table 3 (2)" sheetId="9" state="hidden" r:id="rId10"/>
    <sheet name="table3 1qtr" sheetId="10" state="hidden" r:id="rId11"/>
    <sheet name="table3 2qtr" sheetId="11" state="hidden" r:id="rId12"/>
    <sheet name="table3 3qtr" sheetId="12" state="hidden" r:id="rId13"/>
    <sheet name="table3 4qtr" sheetId="13" state="hidden" r:id="rId14"/>
    <sheet name="Table 4 (2)" sheetId="14" state="hidden" r:id="rId15"/>
    <sheet name="Table4 1qtr" sheetId="15" state="hidden" r:id="rId16"/>
    <sheet name="Table4 2qtr" sheetId="16" state="hidden" r:id="rId17"/>
    <sheet name="Table4 3qtr" sheetId="17" state="hidden" r:id="rId18"/>
    <sheet name="Table4 4qtr" sheetId="18" state="hidden" r:id="rId19"/>
    <sheet name="Table 5 (2)" sheetId="19" state="hidden" r:id="rId20"/>
    <sheet name="Table 5 1qtr" sheetId="20" state="hidden" r:id="rId21"/>
    <sheet name="Table 5 2qtr" sheetId="21" state="hidden" r:id="rId22"/>
    <sheet name="Table 5 3qtr" sheetId="22" state="hidden" r:id="rId23"/>
    <sheet name="Table 5 4qtr" sheetId="23" state="hidden" r:id="rId24"/>
    <sheet name="Table 6 (2)" sheetId="24" state="hidden" r:id="rId25"/>
    <sheet name="Table 6 1qtr" sheetId="25" state="hidden" r:id="rId26"/>
    <sheet name="Table 6 2qtr" sheetId="26" state="hidden" r:id="rId27"/>
    <sheet name="Table 6 3qtr" sheetId="27" state="hidden" r:id="rId28"/>
    <sheet name="Table 6 4qtr" sheetId="28" state="hidden" r:id="rId29"/>
  </sheets>
  <definedNames>
    <definedName name="_xlnm.Print_Area" localSheetId="6">'Analysis (AgeRoad)'!$A$1:$Z$104</definedName>
    <definedName name="_xlnm.Print_Area" localSheetId="7">'Analysis (AgeSex)'!$A$1:$X$107</definedName>
    <definedName name="_xlnm.Print_Area" localSheetId="0">'Table 1 2015'!$A$1:$M$76</definedName>
    <definedName name="_xlnm.Print_Area" localSheetId="1">'Table 2 2015'!$A$1:$H$66</definedName>
    <definedName name="_xlnm.Print_Area" localSheetId="9">'Table 3 (2)'!$A$1:$Q$27</definedName>
    <definedName name="_xlnm.Print_Area" localSheetId="2">'Table 3 2015'!$A$1:$O$44</definedName>
    <definedName name="_xlnm.Print_Area" localSheetId="14">'Table 4 (2)'!$A$1:$Q$27</definedName>
    <definedName name="_xlnm.Print_Area" localSheetId="3">'Table 4 2015'!$A$1:$Q$29</definedName>
    <definedName name="_xlnm.Print_Area" localSheetId="4">'Table 5 2015'!$A$1:$P$27</definedName>
    <definedName name="_xlnm.Print_Area" localSheetId="24">'Table 6 (2)'!$A$1:$Q$37</definedName>
    <definedName name="_xlnm.Print_Area" localSheetId="5">'Table 6 2015'!$A$1:$W$41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5" i="24" l="1"/>
  <c r="O35" i="24"/>
  <c r="P33" i="24"/>
  <c r="O33" i="24"/>
  <c r="P31" i="24"/>
  <c r="O31" i="24"/>
  <c r="P29" i="24"/>
  <c r="O29" i="24"/>
  <c r="P27" i="24"/>
  <c r="O27" i="24"/>
  <c r="P25" i="24"/>
  <c r="O25" i="24"/>
  <c r="P23" i="24"/>
  <c r="O23" i="24"/>
  <c r="P21" i="24"/>
  <c r="O21" i="24"/>
  <c r="P19" i="24"/>
  <c r="O19" i="24"/>
  <c r="P17" i="24"/>
  <c r="O17" i="24"/>
  <c r="P15" i="24"/>
  <c r="O15" i="24"/>
  <c r="P13" i="24"/>
  <c r="O13" i="24"/>
  <c r="P11" i="24"/>
  <c r="O11" i="24"/>
  <c r="P9" i="24"/>
  <c r="O9" i="24"/>
  <c r="P7" i="24"/>
  <c r="O7" i="24"/>
  <c r="Q36" i="19"/>
  <c r="P36" i="19"/>
  <c r="O36" i="19"/>
  <c r="N36" i="19"/>
  <c r="R36" i="19" s="1"/>
  <c r="M36" i="19"/>
  <c r="Q34" i="19"/>
  <c r="P34" i="19"/>
  <c r="O34" i="19"/>
  <c r="N34" i="19"/>
  <c r="M34" i="19"/>
  <c r="Q32" i="19"/>
  <c r="P32" i="19"/>
  <c r="O32" i="19"/>
  <c r="N32" i="19"/>
  <c r="M32" i="19"/>
  <c r="Q30" i="19"/>
  <c r="P30" i="19"/>
  <c r="O30" i="19"/>
  <c r="N30" i="19"/>
  <c r="M30" i="19"/>
  <c r="Q28" i="19"/>
  <c r="P28" i="19"/>
  <c r="O28" i="19"/>
  <c r="N28" i="19"/>
  <c r="M28" i="19"/>
  <c r="Q26" i="19"/>
  <c r="P26" i="19"/>
  <c r="O26" i="19"/>
  <c r="N26" i="19"/>
  <c r="M26" i="19"/>
  <c r="Q24" i="19"/>
  <c r="P24" i="19"/>
  <c r="O24" i="19"/>
  <c r="N24" i="19"/>
  <c r="M24" i="19"/>
  <c r="Q22" i="19"/>
  <c r="P22" i="19"/>
  <c r="O22" i="19"/>
  <c r="N22" i="19"/>
  <c r="M22" i="19"/>
  <c r="Q20" i="19"/>
  <c r="P20" i="19"/>
  <c r="O20" i="19"/>
  <c r="N20" i="19"/>
  <c r="R20" i="19" s="1"/>
  <c r="M20" i="19"/>
  <c r="Q18" i="19"/>
  <c r="P18" i="19"/>
  <c r="O18" i="19"/>
  <c r="N18" i="19"/>
  <c r="M18" i="19"/>
  <c r="Q16" i="19"/>
  <c r="P16" i="19"/>
  <c r="O16" i="19"/>
  <c r="N16" i="19"/>
  <c r="M16" i="19"/>
  <c r="Q14" i="19"/>
  <c r="P14" i="19"/>
  <c r="O14" i="19"/>
  <c r="N14" i="19"/>
  <c r="M14" i="19"/>
  <c r="Q12" i="19"/>
  <c r="P12" i="19"/>
  <c r="O12" i="19"/>
  <c r="N12" i="19"/>
  <c r="M12" i="19"/>
  <c r="Q10" i="19"/>
  <c r="P10" i="19"/>
  <c r="O10" i="19"/>
  <c r="N10" i="19"/>
  <c r="M10" i="19"/>
  <c r="Q8" i="19"/>
  <c r="P8" i="19"/>
  <c r="O8" i="19"/>
  <c r="N8" i="19"/>
  <c r="M8" i="19"/>
  <c r="N24" i="14"/>
  <c r="M24" i="14"/>
  <c r="L24" i="14"/>
  <c r="K24" i="14"/>
  <c r="J24" i="14"/>
  <c r="H24" i="14"/>
  <c r="G24" i="14"/>
  <c r="M20" i="14"/>
  <c r="L20" i="14"/>
  <c r="J20" i="14"/>
  <c r="I20" i="14"/>
  <c r="H20" i="14"/>
  <c r="N18" i="14"/>
  <c r="K18" i="14"/>
  <c r="J18" i="14"/>
  <c r="G18" i="14"/>
  <c r="O16" i="14"/>
  <c r="N16" i="14"/>
  <c r="M16" i="14"/>
  <c r="L16" i="14"/>
  <c r="K16" i="14"/>
  <c r="J16" i="14"/>
  <c r="I16" i="14"/>
  <c r="G16" i="14"/>
  <c r="M14" i="14"/>
  <c r="I14" i="14"/>
  <c r="H14" i="14"/>
  <c r="O12" i="14"/>
  <c r="M12" i="14"/>
  <c r="L12" i="14"/>
  <c r="H12" i="14"/>
  <c r="N10" i="14"/>
  <c r="K10" i="14"/>
  <c r="J10" i="14"/>
  <c r="G10" i="14"/>
  <c r="N8" i="14"/>
  <c r="L8" i="14"/>
  <c r="K8" i="14"/>
  <c r="J8" i="14"/>
  <c r="I8" i="14"/>
  <c r="I24" i="14"/>
  <c r="O20" i="14"/>
  <c r="N20" i="14"/>
  <c r="K20" i="14"/>
  <c r="G20" i="14"/>
  <c r="M18" i="14"/>
  <c r="L18" i="14"/>
  <c r="I18" i="14"/>
  <c r="H18" i="14"/>
  <c r="H16" i="14"/>
  <c r="O14" i="14"/>
  <c r="N14" i="14"/>
  <c r="L14" i="14"/>
  <c r="K14" i="14"/>
  <c r="J14" i="14"/>
  <c r="G14" i="14"/>
  <c r="N12" i="14"/>
  <c r="K12" i="14"/>
  <c r="J12" i="14"/>
  <c r="I12" i="14"/>
  <c r="G12" i="14"/>
  <c r="M10" i="14"/>
  <c r="L10" i="14"/>
  <c r="I10" i="14"/>
  <c r="H10" i="14"/>
  <c r="O8" i="14"/>
  <c r="H8" i="14"/>
  <c r="G8" i="14"/>
  <c r="P24" i="9"/>
  <c r="O24" i="9"/>
  <c r="N24" i="9"/>
  <c r="M24" i="9"/>
  <c r="L24" i="9"/>
  <c r="K24" i="9"/>
  <c r="J24" i="9"/>
  <c r="P22" i="9"/>
  <c r="O22" i="9"/>
  <c r="N22" i="9"/>
  <c r="M22" i="9"/>
  <c r="L22" i="9"/>
  <c r="K22" i="9"/>
  <c r="J22" i="9"/>
  <c r="P20" i="9"/>
  <c r="O20" i="9"/>
  <c r="N20" i="9"/>
  <c r="M20" i="9"/>
  <c r="L20" i="9"/>
  <c r="K20" i="9"/>
  <c r="J20" i="9"/>
  <c r="P18" i="9"/>
  <c r="O18" i="9"/>
  <c r="N18" i="9"/>
  <c r="M18" i="9"/>
  <c r="L18" i="9"/>
  <c r="K18" i="9"/>
  <c r="J18" i="9"/>
  <c r="P16" i="9"/>
  <c r="O16" i="9"/>
  <c r="N16" i="9"/>
  <c r="M16" i="9"/>
  <c r="L16" i="9"/>
  <c r="K16" i="9"/>
  <c r="J16" i="9"/>
  <c r="P14" i="9"/>
  <c r="O14" i="9"/>
  <c r="N14" i="9"/>
  <c r="M14" i="9"/>
  <c r="L14" i="9"/>
  <c r="K14" i="9"/>
  <c r="J14" i="9"/>
  <c r="P12" i="9"/>
  <c r="O12" i="9"/>
  <c r="N12" i="9"/>
  <c r="M12" i="9"/>
  <c r="L12" i="9"/>
  <c r="K12" i="9"/>
  <c r="J12" i="9"/>
  <c r="P10" i="9"/>
  <c r="O10" i="9"/>
  <c r="N10" i="9"/>
  <c r="M10" i="9"/>
  <c r="L10" i="9"/>
  <c r="K10" i="9"/>
  <c r="J10" i="9"/>
  <c r="P8" i="9"/>
  <c r="P26" i="9" s="1"/>
  <c r="O8" i="9"/>
  <c r="N8" i="9"/>
  <c r="M8" i="9"/>
  <c r="L8" i="9"/>
  <c r="K8" i="9"/>
  <c r="J8" i="9"/>
  <c r="Q9" i="24" l="1"/>
  <c r="Q11" i="24"/>
  <c r="Q19" i="24"/>
  <c r="Q23" i="24"/>
  <c r="Q35" i="24"/>
  <c r="Q13" i="24"/>
  <c r="Q21" i="24"/>
  <c r="Q25" i="24"/>
  <c r="Q7" i="24"/>
  <c r="Q17" i="24"/>
  <c r="Q29" i="24"/>
  <c r="Q27" i="24"/>
  <c r="Q33" i="24"/>
  <c r="P37" i="24"/>
  <c r="R16" i="19"/>
  <c r="R24" i="19"/>
  <c r="R32" i="19"/>
  <c r="R10" i="19"/>
  <c r="O38" i="19"/>
  <c r="R26" i="19"/>
  <c r="R12" i="19"/>
  <c r="P38" i="19"/>
  <c r="R28" i="19"/>
  <c r="M26" i="9"/>
  <c r="J26" i="9"/>
  <c r="N26" i="9"/>
  <c r="L26" i="9"/>
  <c r="Q16" i="9"/>
  <c r="Q24" i="9"/>
  <c r="K26" i="9"/>
  <c r="O26" i="9"/>
  <c r="Q14" i="9"/>
  <c r="Q22" i="9"/>
  <c r="L22" i="14"/>
  <c r="L26" i="14" s="1"/>
  <c r="K22" i="14"/>
  <c r="K26" i="14" s="1"/>
  <c r="P20" i="14"/>
  <c r="P16" i="14"/>
  <c r="N22" i="14"/>
  <c r="N26" i="14" s="1"/>
  <c r="H22" i="14"/>
  <c r="H26" i="14" s="1"/>
  <c r="P14" i="14"/>
  <c r="I22" i="14"/>
  <c r="I26" i="14" s="1"/>
  <c r="O10" i="14"/>
  <c r="O18" i="14"/>
  <c r="P18" i="14" s="1"/>
  <c r="P12" i="14"/>
  <c r="G22" i="14"/>
  <c r="J22" i="14"/>
  <c r="J26" i="14" s="1"/>
  <c r="O24" i="14"/>
  <c r="P24" i="14" s="1"/>
  <c r="R22" i="19"/>
  <c r="Q12" i="9"/>
  <c r="Q20" i="9"/>
  <c r="M8" i="14"/>
  <c r="M22" i="14" s="1"/>
  <c r="M26" i="14" s="1"/>
  <c r="M38" i="19"/>
  <c r="Q38" i="19"/>
  <c r="R18" i="19"/>
  <c r="R34" i="19"/>
  <c r="Q10" i="9"/>
  <c r="Q18" i="9"/>
  <c r="N38" i="19"/>
  <c r="R8" i="19"/>
  <c r="R14" i="19"/>
  <c r="R30" i="19"/>
  <c r="Q15" i="24"/>
  <c r="Q31" i="24"/>
  <c r="O37" i="24"/>
  <c r="Q8" i="9"/>
  <c r="Q37" i="24" l="1"/>
  <c r="P8" i="14"/>
  <c r="O22" i="14"/>
  <c r="O26" i="14" s="1"/>
  <c r="R38" i="19"/>
  <c r="G26" i="14"/>
  <c r="Q26" i="9"/>
  <c r="P10" i="14"/>
  <c r="P26" i="14" l="1"/>
  <c r="Q12" i="14" s="1"/>
  <c r="P22" i="14"/>
  <c r="Q24" i="14" l="1"/>
  <c r="Q16" i="14"/>
  <c r="Q18" i="14"/>
  <c r="Q22" i="14"/>
  <c r="Q8" i="14"/>
  <c r="Q14" i="14"/>
  <c r="Q20" i="14"/>
  <c r="Q10" i="14"/>
  <c r="Q26" i="14"/>
</calcChain>
</file>

<file path=xl/sharedStrings.xml><?xml version="1.0" encoding="utf-8"?>
<sst xmlns="http://schemas.openxmlformats.org/spreadsheetml/2006/main" count="2151" uniqueCount="218">
  <si>
    <t>…</t>
  </si>
  <si>
    <t>1 455</t>
  </si>
  <si>
    <t>1 242</t>
  </si>
  <si>
    <t>1 879</t>
  </si>
  <si>
    <t>1 539</t>
  </si>
  <si>
    <t>32 623</t>
  </si>
  <si>
    <t>1 489</t>
  </si>
  <si>
    <t>1 384</t>
  </si>
  <si>
    <t>1 098</t>
  </si>
  <si>
    <t>32 525</t>
  </si>
  <si>
    <t>1 034</t>
  </si>
  <si>
    <t>(8)</t>
  </si>
  <si>
    <t xml:space="preserve">(7) </t>
  </si>
  <si>
    <t>(6)</t>
  </si>
  <si>
    <t>(5)</t>
  </si>
  <si>
    <t>(4)</t>
  </si>
  <si>
    <t>(3)</t>
  </si>
  <si>
    <t>(2)</t>
  </si>
  <si>
    <t>(1)</t>
  </si>
  <si>
    <t>Total</t>
  </si>
  <si>
    <t>Serious</t>
  </si>
  <si>
    <t>Slight</t>
  </si>
  <si>
    <t>Non            Injury Accidents</t>
  </si>
  <si>
    <t>Accidents Involving Slight and Serious Injuries</t>
  </si>
  <si>
    <t>Fatal Accidents</t>
  </si>
  <si>
    <t>Total Reported Accidents</t>
  </si>
  <si>
    <t>Year</t>
  </si>
  <si>
    <t>TABLE 1. REPORTED ACCIDENTS, FATAL ACCIDENTS, ACCIDENTS INVOLVING SLIGHT</t>
  </si>
  <si>
    <t>Month</t>
  </si>
  <si>
    <t>Reported Accidents</t>
  </si>
  <si>
    <t>Non-Injury Accidents</t>
  </si>
  <si>
    <t>(7)</t>
  </si>
  <si>
    <t>January</t>
  </si>
  <si>
    <t>February</t>
  </si>
  <si>
    <t>March</t>
  </si>
  <si>
    <t>April</t>
  </si>
  <si>
    <t>May</t>
  </si>
  <si>
    <t>June</t>
  </si>
  <si>
    <t>July</t>
  </si>
  <si>
    <t>August</t>
  </si>
  <si>
    <t>September</t>
  </si>
  <si>
    <t>October</t>
  </si>
  <si>
    <t>November</t>
  </si>
  <si>
    <t>December</t>
  </si>
  <si>
    <t xml:space="preserve">     Total</t>
  </si>
  <si>
    <t>Persons Injured</t>
  </si>
  <si>
    <t>(9)</t>
  </si>
  <si>
    <t>(10)</t>
  </si>
  <si>
    <t>(12)</t>
  </si>
  <si>
    <t>(13)</t>
  </si>
  <si>
    <t>(14)</t>
  </si>
  <si>
    <t>(15)</t>
  </si>
  <si>
    <t>(16)</t>
  </si>
  <si>
    <t>TABLE 3. FATAL TRAFFIC ACCIDENTS BY HOUR OF DAY</t>
  </si>
  <si>
    <t>AND DAY OF WEEK</t>
  </si>
  <si>
    <t>Hour of Day</t>
  </si>
  <si>
    <t>Sunday</t>
  </si>
  <si>
    <t>Monday</t>
  </si>
  <si>
    <t>Tuesday</t>
  </si>
  <si>
    <t>Wednesday</t>
  </si>
  <si>
    <t>Thursday</t>
  </si>
  <si>
    <t>Friday</t>
  </si>
  <si>
    <t>Saturday</t>
  </si>
  <si>
    <t>-</t>
  </si>
  <si>
    <t>a.m.</t>
  </si>
  <si>
    <t>noon</t>
  </si>
  <si>
    <t>p.m.</t>
  </si>
  <si>
    <t>midnight</t>
  </si>
  <si>
    <t xml:space="preserve">    Unknown</t>
  </si>
  <si>
    <t xml:space="preserve"> </t>
  </si>
  <si>
    <t>TABLE 4. NUMBER AND PERCENTAGE DISTRIBUTION OF FATAL ACCIDENTS</t>
  </si>
  <si>
    <t>ON SELECTED ROADS BY TIME (HOUR) OF FATAL ACCIDENTS</t>
  </si>
  <si>
    <t>Name of Roads</t>
  </si>
  <si>
    <t>A .M.</t>
  </si>
  <si>
    <t>P. M.</t>
  </si>
  <si>
    <t>Unknown</t>
  </si>
  <si>
    <t>Percentage      Distribution</t>
  </si>
  <si>
    <t>12.01-3.00</t>
  </si>
  <si>
    <t>3.01-               6.00</t>
  </si>
  <si>
    <t>6.01-                       9.00</t>
  </si>
  <si>
    <t>9.01-12.00</t>
  </si>
  <si>
    <t>3.01-              6.00</t>
  </si>
  <si>
    <t>6.01-             9.00</t>
  </si>
  <si>
    <t>(11)</t>
  </si>
  <si>
    <t>Churchill R. Highway</t>
  </si>
  <si>
    <t>Eastern Main Road</t>
  </si>
  <si>
    <t>Priority Bus Route</t>
  </si>
  <si>
    <t>Southern Main Road</t>
  </si>
  <si>
    <t>Uriah Butler Highway</t>
  </si>
  <si>
    <t>Sir Solomon Hochoy Highway</t>
  </si>
  <si>
    <t>Claude Noel Highway</t>
  </si>
  <si>
    <t>Major Roadways</t>
  </si>
  <si>
    <t>Minor Roads</t>
  </si>
  <si>
    <t xml:space="preserve">    Total All Roads</t>
  </si>
  <si>
    <t>TABLE 5. NUMBER OF PERSONS KILLED BY AGE GROUP</t>
  </si>
  <si>
    <t>AND CLASS OF ROAD USER</t>
  </si>
  <si>
    <t>Age Group</t>
  </si>
  <si>
    <t>Pedestrian</t>
  </si>
  <si>
    <t>Drivers</t>
  </si>
  <si>
    <t>Pedal Cyclists</t>
  </si>
  <si>
    <t>Motor Cyclists</t>
  </si>
  <si>
    <t>Passengers</t>
  </si>
  <si>
    <t>Total                                         All Class</t>
  </si>
  <si>
    <t>0</t>
  </si>
  <si>
    <t>10</t>
  </si>
  <si>
    <t>15</t>
  </si>
  <si>
    <t>20</t>
  </si>
  <si>
    <t>25</t>
  </si>
  <si>
    <t>30</t>
  </si>
  <si>
    <t>35</t>
  </si>
  <si>
    <t>40</t>
  </si>
  <si>
    <t>45</t>
  </si>
  <si>
    <t>50</t>
  </si>
  <si>
    <t>55</t>
  </si>
  <si>
    <t>60</t>
  </si>
  <si>
    <t xml:space="preserve">  65 +</t>
  </si>
  <si>
    <t xml:space="preserve">  Not Stated</t>
  </si>
  <si>
    <t xml:space="preserve">  Total</t>
  </si>
  <si>
    <t xml:space="preserve">TABLE  6. FATALITIES BY AGE AND SEX OF VICTIM  </t>
  </si>
  <si>
    <t>Age of Victim</t>
  </si>
  <si>
    <t>Male</t>
  </si>
  <si>
    <t>Female</t>
  </si>
  <si>
    <t>Both Sexes</t>
  </si>
  <si>
    <t>5</t>
  </si>
  <si>
    <t>65+</t>
  </si>
  <si>
    <t>Not Stated</t>
  </si>
  <si>
    <t>TABLE 5. FATAL TRAFFIC ACCIDENTS BY HOUR OF DAY</t>
  </si>
  <si>
    <t>12:01 - 3:00 a.m</t>
  </si>
  <si>
    <t xml:space="preserve"> 3:01 - 6:00 a.m</t>
  </si>
  <si>
    <t xml:space="preserve"> 6:01 - 9:00 a.m</t>
  </si>
  <si>
    <t xml:space="preserve"> 9:01 - 12:00 noon</t>
  </si>
  <si>
    <t>12:01 - 3:00 p.m</t>
  </si>
  <si>
    <t xml:space="preserve"> 3:01 - 6:00 p.m</t>
  </si>
  <si>
    <t xml:space="preserve"> 6:01 - 9:00 p.m</t>
  </si>
  <si>
    <t xml:space="preserve"> 9:01 - 12:00 midnight</t>
  </si>
  <si>
    <r>
      <t>Source:</t>
    </r>
    <r>
      <rPr>
        <sz val="10"/>
        <rFont val="Arial"/>
        <family val="2"/>
      </rPr>
      <t xml:space="preserve">  Road Traffic Accidents Returns</t>
    </r>
  </si>
  <si>
    <t>January-March 2014</t>
  </si>
  <si>
    <t>TABLE 3. NUMBER AND PERCENTAGE DISTRIBUTION OF FATAL ACCIDENTS</t>
  </si>
  <si>
    <t>A. M.</t>
  </si>
  <si>
    <t>Percentage Distribution</t>
  </si>
  <si>
    <t>12:01-3:00</t>
  </si>
  <si>
    <t>3:01-6:00</t>
  </si>
  <si>
    <t>6:01-9:00</t>
  </si>
  <si>
    <t>9:01-12:00</t>
  </si>
  <si>
    <t>Total Selected Roads</t>
  </si>
  <si>
    <t>Other Roads</t>
  </si>
  <si>
    <t>Total All Roads</t>
  </si>
  <si>
    <t>TABLE 4. NUMBER OF PERSONS KILLED BY AGE GROUP</t>
  </si>
  <si>
    <t>Total                            All Class</t>
  </si>
  <si>
    <t>0 - 4</t>
  </si>
  <si>
    <t>5 - 9</t>
  </si>
  <si>
    <t>10 - 14</t>
  </si>
  <si>
    <t>15 - 19</t>
  </si>
  <si>
    <t>20 - 24</t>
  </si>
  <si>
    <t>25 - 29</t>
  </si>
  <si>
    <t>30 - 34</t>
  </si>
  <si>
    <t>35 - 39</t>
  </si>
  <si>
    <t>40 - 44</t>
  </si>
  <si>
    <t>45 - 49</t>
  </si>
  <si>
    <t>50 - 54</t>
  </si>
  <si>
    <t>55 -59</t>
  </si>
  <si>
    <t xml:space="preserve">60 - 64 </t>
  </si>
  <si>
    <t>65 +</t>
  </si>
  <si>
    <r>
      <t xml:space="preserve">Source: </t>
    </r>
    <r>
      <rPr>
        <sz val="10"/>
        <rFont val="Arial"/>
        <family val="2"/>
      </rPr>
      <t xml:space="preserve"> Road Traffic Accidents Returns</t>
    </r>
  </si>
  <si>
    <t>0   -    4</t>
  </si>
  <si>
    <t>5   -    9</t>
  </si>
  <si>
    <t>10 -  14</t>
  </si>
  <si>
    <t>15  - 19</t>
  </si>
  <si>
    <t>20  - 24</t>
  </si>
  <si>
    <t>25  - 29</t>
  </si>
  <si>
    <t>30  - 34</t>
  </si>
  <si>
    <t>35  - 39</t>
  </si>
  <si>
    <t>40  - 44</t>
  </si>
  <si>
    <t>45  - 49</t>
  </si>
  <si>
    <t>50  - 54</t>
  </si>
  <si>
    <t>55  - 59</t>
  </si>
  <si>
    <t>60  - 64</t>
  </si>
  <si>
    <r>
      <t>Source:</t>
    </r>
    <r>
      <rPr>
        <sz val="10"/>
        <rFont val="Arial"/>
        <family val="2"/>
      </rPr>
      <t xml:space="preserve"> Road Traffic Accidents Returns</t>
    </r>
  </si>
  <si>
    <t>2011-2015</t>
  </si>
  <si>
    <t>2014-2015</t>
  </si>
  <si>
    <t>1st Quarter 2015</t>
  </si>
  <si>
    <t>2nd Quarter 2015</t>
  </si>
  <si>
    <t>April-June 2015</t>
  </si>
  <si>
    <t>3rd Quarter 2015</t>
  </si>
  <si>
    <t>July-September 2015</t>
  </si>
  <si>
    <t>4th Quarter 2015</t>
  </si>
  <si>
    <t>October-December 2015</t>
  </si>
  <si>
    <t>January-March 2015</t>
  </si>
  <si>
    <t>April - June 2015</t>
  </si>
  <si>
    <t>3.01-6.00</t>
  </si>
  <si>
    <t>6.01-9.00</t>
  </si>
  <si>
    <t>55 - 59</t>
  </si>
  <si>
    <t>6:01 - 9:00 a.m</t>
  </si>
  <si>
    <t>3:01 - 6:00 a.m</t>
  </si>
  <si>
    <t>9:01 - 12:00 noon</t>
  </si>
  <si>
    <t>3:01 - 6:00 p.m</t>
  </si>
  <si>
    <t>6:01 - 9:00 p.m</t>
  </si>
  <si>
    <t>9:01 - 12:00 midnight</t>
  </si>
  <si>
    <t>Source: Road Traffic Accidents Returns</t>
  </si>
  <si>
    <t>January - December 2015</t>
  </si>
  <si>
    <t xml:space="preserve">Accidents Involving Slight and Serious Injuries </t>
  </si>
  <si>
    <t xml:space="preserve">                   AND SERIOUS INJURIES, AND PERSONS INJURED</t>
  </si>
  <si>
    <t>SEX, AND CLASS OF ROAD USER</t>
  </si>
  <si>
    <t>Pedestrians</t>
  </si>
  <si>
    <t>Fatalities</t>
  </si>
  <si>
    <t>Selected Roads</t>
  </si>
  <si>
    <t>TABLE 2. FATALITIES BY SEX</t>
  </si>
  <si>
    <t>Total Fatalities</t>
  </si>
  <si>
    <t>TABLE 3. REPORTED ACCIDENTS, FATAL ACCIDENTS, ACCIDENTS INVOLVING</t>
  </si>
  <si>
    <t>ON SELECTED ROADS BY TIME OF DAY</t>
  </si>
  <si>
    <t>Total All Class</t>
  </si>
  <si>
    <t xml:space="preserve"> SLIGHT AND SERIOUS INJURIES, FATALITIES AND PERSONS INJURED </t>
  </si>
  <si>
    <t>TABLE 6. FATALITIES BY AGE GROUP,</t>
  </si>
  <si>
    <t xml:space="preserve">Source:  Road Traffic Accidents Returns </t>
  </si>
  <si>
    <t xml:space="preserve"> 2011-2015 </t>
  </si>
  <si>
    <t>TABLE 5. FATAL TRAFFIC ACCIDENTS BY TIME OF DAY AND DAY OF WEEK</t>
  </si>
  <si>
    <t>January-December 2015</t>
  </si>
  <si>
    <t>Time of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</si>
</sst>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_(&quot;$&quot;* \(#,##0.00\);_(&quot;$&quot;* &quot;-&quot;??_);_(@_)"/>
    <numFmt numFmtId="165" formatCode="#\ ##0"/>
    <numFmt numFmtId="166" formatCode="0.0"/>
    <numFmt numFmtId="167" formatCode="0\ 000"/>
    <numFmt numFmtId="168" formatCode="00\ 000"/>
    <numFmt numFmtId="169" formatCode=".\ ##;"/>
    <numFmt numFmtId="170" formatCode=".\ ##;0000000000000000000000000000000000000000000000000000000000000000000000000000000000000000000000000000000000000000000000000000000000000000000000000000000000000000000000000000000000000000000000000000000000000000000000000000000000000.0"/>
    <numFmt numFmtId="171" formatCode="0.0%"/>
  </numFmts>
  <fonts count="32" x14ac:knownFonts="1">
    <font>
      <sz val="11"/>
      <color theme="1"/>
      <name val="Calibri"/>
      <family val="2"/>
      <scheme val="minor"/>
    </font>
    <font>
      <sz val="10"/>
      <name val="Arial"/>
      <family val="2"/>
    </font>
    <font>
      <sz val="10"/>
      <name val="Arial"/>
      <family val="2"/>
    </font>
    <font>
      <b/>
      <sz val="10"/>
      <name val="Arial"/>
      <family val="2"/>
    </font>
    <font>
      <sz val="12"/>
      <name val="Arial"/>
      <family val="2"/>
    </font>
    <font>
      <sz val="10"/>
      <color indexed="18"/>
      <name val="Arial"/>
      <family val="2"/>
    </font>
    <font>
      <sz val="11"/>
      <name val="Arial"/>
      <family val="2"/>
    </font>
    <font>
      <b/>
      <sz val="11"/>
      <name val="Arial"/>
      <family val="2"/>
    </font>
    <font>
      <sz val="16"/>
      <name val="Rockwell"/>
      <family val="1"/>
    </font>
    <font>
      <sz val="16"/>
      <color theme="1"/>
      <name val="Rockwell"/>
      <family val="1"/>
    </font>
    <font>
      <sz val="10"/>
      <name val="Arial"/>
      <family val="2"/>
    </font>
    <font>
      <b/>
      <sz val="22"/>
      <name val="Arial"/>
      <family val="2"/>
    </font>
    <font>
      <sz val="22"/>
      <name val="Arial"/>
      <family val="2"/>
    </font>
    <font>
      <sz val="22"/>
      <color indexed="8"/>
      <name val="Arial"/>
      <family val="2"/>
    </font>
    <font>
      <sz val="11"/>
      <color theme="1"/>
      <name val="Arial"/>
      <family val="2"/>
    </font>
    <font>
      <sz val="20"/>
      <name val="Arial"/>
      <family val="2"/>
    </font>
    <font>
      <sz val="14"/>
      <name val="Arial"/>
      <family val="2"/>
    </font>
    <font>
      <sz val="24"/>
      <name val="Arial"/>
      <family val="2"/>
    </font>
    <font>
      <sz val="24"/>
      <color theme="1"/>
      <name val="Arial"/>
      <family val="2"/>
    </font>
    <font>
      <b/>
      <sz val="18"/>
      <name val="Arial"/>
      <family val="2"/>
    </font>
    <font>
      <sz val="22"/>
      <color indexed="18"/>
      <name val="Arial"/>
      <family val="2"/>
    </font>
    <font>
      <b/>
      <sz val="11"/>
      <color indexed="8"/>
      <name val="Arial"/>
      <family val="2"/>
    </font>
    <font>
      <b/>
      <sz val="26"/>
      <name val="Arial"/>
      <family val="2"/>
    </font>
    <font>
      <b/>
      <sz val="24"/>
      <name val="Arial"/>
      <family val="2"/>
    </font>
    <font>
      <sz val="18"/>
      <name val="Arial"/>
      <family val="2"/>
    </font>
    <font>
      <b/>
      <sz val="20"/>
      <name val="Arial"/>
      <family val="2"/>
    </font>
    <font>
      <sz val="26"/>
      <color theme="1"/>
      <name val="Arial"/>
      <family val="2"/>
    </font>
    <font>
      <b/>
      <sz val="36"/>
      <name val="Arial"/>
      <family val="2"/>
    </font>
    <font>
      <sz val="11"/>
      <color theme="1"/>
      <name val="Calibri"/>
      <family val="2"/>
      <scheme val="minor"/>
    </font>
    <font>
      <sz val="28"/>
      <name val="Arial"/>
      <family val="2"/>
    </font>
    <font>
      <sz val="36"/>
      <name val="Arial"/>
      <family val="2"/>
    </font>
    <font>
      <b/>
      <sz val="40"/>
      <name val="Arial"/>
      <family val="2"/>
    </font>
  </fonts>
  <fills count="6">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0" fontId="2" fillId="0" borderId="0"/>
    <xf numFmtId="0" fontId="10" fillId="0" borderId="0"/>
    <xf numFmtId="9" fontId="28" fillId="0" borderId="0" applyFont="0" applyFill="0" applyBorder="0" applyAlignment="0" applyProtection="0"/>
  </cellStyleXfs>
  <cellXfs count="486">
    <xf numFmtId="0" fontId="0" fillId="0" borderId="0" xfId="0"/>
    <xf numFmtId="0" fontId="1" fillId="0" borderId="0" xfId="1"/>
    <xf numFmtId="0" fontId="1" fillId="0" borderId="0" xfId="1" applyFill="1"/>
    <xf numFmtId="0" fontId="1" fillId="0" borderId="0" xfId="1" applyFill="1" applyBorder="1"/>
    <xf numFmtId="0" fontId="2" fillId="0" borderId="0" xfId="1" applyFont="1" applyFill="1" applyBorder="1" applyAlignment="1">
      <alignment horizontal="center"/>
    </xf>
    <xf numFmtId="0" fontId="1" fillId="0" borderId="0" xfId="1" applyBorder="1"/>
    <xf numFmtId="0" fontId="2" fillId="0" borderId="15" xfId="1" applyFont="1" applyBorder="1" applyAlignment="1">
      <alignment vertical="center"/>
    </xf>
    <xf numFmtId="0" fontId="2" fillId="0" borderId="14" xfId="1" applyFont="1" applyBorder="1" applyAlignment="1">
      <alignment horizontal="center" vertical="center"/>
    </xf>
    <xf numFmtId="0" fontId="2" fillId="0" borderId="0" xfId="1" applyFont="1" applyBorder="1"/>
    <xf numFmtId="2" fontId="2" fillId="0" borderId="0" xfId="1" applyNumberFormat="1" applyFont="1" applyBorder="1"/>
    <xf numFmtId="0" fontId="2" fillId="0" borderId="8" xfId="1" quotePrefix="1" applyFont="1" applyBorder="1" applyAlignment="1">
      <alignment horizontal="center"/>
    </xf>
    <xf numFmtId="0" fontId="2" fillId="0" borderId="3" xfId="1" quotePrefix="1" applyFont="1" applyBorder="1" applyAlignment="1">
      <alignment horizontal="center"/>
    </xf>
    <xf numFmtId="0" fontId="2" fillId="0" borderId="2" xfId="1" quotePrefix="1" applyFont="1" applyBorder="1" applyAlignment="1">
      <alignment horizontal="center"/>
    </xf>
    <xf numFmtId="2" fontId="2" fillId="0" borderId="0" xfId="1" applyNumberFormat="1" applyFont="1" applyBorder="1" applyAlignment="1">
      <alignment horizontal="right"/>
    </xf>
    <xf numFmtId="0" fontId="2" fillId="0" borderId="0" xfId="1" quotePrefix="1" applyFont="1" applyBorder="1" applyAlignment="1">
      <alignment horizontal="center"/>
    </xf>
    <xf numFmtId="2" fontId="2" fillId="0" borderId="0" xfId="1" quotePrefix="1" applyNumberFormat="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3" fillId="0" borderId="1" xfId="1" applyFont="1" applyBorder="1" applyAlignment="1">
      <alignment horizontal="center"/>
    </xf>
    <xf numFmtId="0" fontId="2" fillId="0" borderId="0" xfId="1" applyFont="1" applyBorder="1" applyAlignment="1">
      <alignment horizontal="right"/>
    </xf>
    <xf numFmtId="2" fontId="2" fillId="0" borderId="0" xfId="1" applyNumberFormat="1" applyFont="1" applyBorder="1" applyAlignment="1">
      <alignment horizontal="center"/>
    </xf>
    <xf numFmtId="0" fontId="2" fillId="0" borderId="1" xfId="1" applyFont="1" applyBorder="1" applyAlignment="1">
      <alignment horizontal="center"/>
    </xf>
    <xf numFmtId="0" fontId="3" fillId="0" borderId="7" xfId="1" applyFont="1" applyBorder="1" applyAlignment="1">
      <alignment horizontal="left" indent="2"/>
    </xf>
    <xf numFmtId="0" fontId="3" fillId="0" borderId="7" xfId="1" applyFont="1" applyBorder="1" applyAlignment="1">
      <alignment horizontal="center" vertical="center"/>
    </xf>
    <xf numFmtId="2" fontId="3" fillId="0" borderId="7" xfId="1" applyNumberFormat="1" applyFont="1" applyBorder="1" applyAlignment="1">
      <alignment horizontal="center" vertical="center"/>
    </xf>
    <xf numFmtId="0" fontId="2" fillId="0" borderId="7" xfId="1" applyFont="1" applyBorder="1" applyAlignment="1">
      <alignment horizontal="center"/>
    </xf>
    <xf numFmtId="0" fontId="2" fillId="0" borderId="6" xfId="1" applyFont="1" applyBorder="1" applyAlignment="1">
      <alignment horizontal="center"/>
    </xf>
    <xf numFmtId="0" fontId="3" fillId="0" borderId="5" xfId="1" applyFont="1" applyBorder="1" applyAlignment="1">
      <alignment horizontal="center"/>
    </xf>
    <xf numFmtId="0" fontId="3" fillId="0" borderId="4" xfId="1" applyFont="1" applyBorder="1" applyAlignment="1">
      <alignment horizontal="center"/>
    </xf>
    <xf numFmtId="2" fontId="1" fillId="0" borderId="0" xfId="1" applyNumberFormat="1"/>
    <xf numFmtId="16" fontId="2" fillId="0" borderId="12" xfId="1" applyNumberFormat="1" applyFont="1" applyBorder="1" applyAlignment="1">
      <alignment horizontal="center" vertical="center" wrapText="1"/>
    </xf>
    <xf numFmtId="0" fontId="2" fillId="0" borderId="12" xfId="1" applyFont="1" applyBorder="1" applyAlignment="1">
      <alignment horizontal="center" vertical="center" wrapText="1"/>
    </xf>
    <xf numFmtId="0" fontId="2" fillId="0" borderId="10" xfId="1" applyFont="1" applyBorder="1" applyAlignment="1">
      <alignment horizontal="center" vertical="center" wrapText="1"/>
    </xf>
    <xf numFmtId="0" fontId="1" fillId="0" borderId="3" xfId="1" quotePrefix="1" applyBorder="1" applyAlignment="1">
      <alignment horizontal="center" vertical="center"/>
    </xf>
    <xf numFmtId="0" fontId="1" fillId="0" borderId="2" xfId="1" quotePrefix="1" applyFill="1" applyBorder="1" applyAlignment="1">
      <alignment horizontal="center" vertical="center"/>
    </xf>
    <xf numFmtId="0" fontId="2" fillId="0" borderId="0" xfId="1" applyFont="1" applyBorder="1" applyAlignment="1">
      <alignment horizontal="left"/>
    </xf>
    <xf numFmtId="0" fontId="1" fillId="0" borderId="0" xfId="1" applyAlignment="1">
      <alignment horizontal="center"/>
    </xf>
    <xf numFmtId="0" fontId="3" fillId="0" borderId="0" xfId="1" applyFont="1" applyBorder="1" applyAlignment="1">
      <alignment horizontal="left"/>
    </xf>
    <xf numFmtId="0" fontId="3" fillId="0" borderId="8" xfId="1" applyFont="1" applyBorder="1" applyAlignment="1">
      <alignment horizontal="center"/>
    </xf>
    <xf numFmtId="166" fontId="3" fillId="0" borderId="0" xfId="1" applyNumberFormat="1" applyFont="1" applyFill="1" applyBorder="1" applyAlignment="1">
      <alignment horizontal="center"/>
    </xf>
    <xf numFmtId="0" fontId="2" fillId="0" borderId="7" xfId="1" applyFont="1" applyBorder="1"/>
    <xf numFmtId="0" fontId="2" fillId="0" borderId="6" xfId="1" applyFont="1" applyBorder="1"/>
    <xf numFmtId="0" fontId="2" fillId="0" borderId="5" xfId="1" applyFont="1" applyBorder="1" applyAlignment="1">
      <alignment horizontal="right"/>
    </xf>
    <xf numFmtId="0" fontId="2" fillId="0" borderId="0" xfId="1" quotePrefix="1" applyFont="1" applyBorder="1" applyAlignment="1">
      <alignment horizontal="right"/>
    </xf>
    <xf numFmtId="0" fontId="2" fillId="0" borderId="0" xfId="1" quotePrefix="1" applyFont="1" applyBorder="1"/>
    <xf numFmtId="0" fontId="2" fillId="0" borderId="0" xfId="1" applyFont="1" applyBorder="1" applyAlignment="1"/>
    <xf numFmtId="0" fontId="3" fillId="0" borderId="0" xfId="1" applyFont="1" applyBorder="1"/>
    <xf numFmtId="0" fontId="3" fillId="0" borderId="0" xfId="1" applyFont="1" applyBorder="1" applyAlignment="1">
      <alignment horizontal="center"/>
    </xf>
    <xf numFmtId="0" fontId="2" fillId="0" borderId="5" xfId="1" applyFont="1" applyBorder="1"/>
    <xf numFmtId="0" fontId="2" fillId="0" borderId="10" xfId="1" applyFont="1" applyBorder="1"/>
    <xf numFmtId="0" fontId="2" fillId="0" borderId="11" xfId="1" applyFont="1" applyBorder="1"/>
    <xf numFmtId="0" fontId="2" fillId="0" borderId="9" xfId="1" applyFont="1" applyBorder="1" applyAlignment="1">
      <alignment horizontal="center"/>
    </xf>
    <xf numFmtId="0" fontId="2" fillId="0" borderId="9" xfId="1" quotePrefix="1" applyFont="1" applyBorder="1" applyAlignment="1">
      <alignment horizontal="center"/>
    </xf>
    <xf numFmtId="0" fontId="2" fillId="0" borderId="0" xfId="1" applyFont="1" applyAlignment="1">
      <alignment horizontal="center"/>
    </xf>
    <xf numFmtId="0" fontId="3" fillId="0" borderId="7" xfId="1" applyFont="1" applyBorder="1" applyAlignment="1">
      <alignment horizontal="left" indent="1"/>
    </xf>
    <xf numFmtId="0" fontId="3" fillId="0" borderId="7" xfId="1" applyFont="1" applyBorder="1"/>
    <xf numFmtId="0" fontId="3" fillId="0" borderId="7" xfId="1" applyFont="1" applyBorder="1" applyAlignment="1">
      <alignment horizontal="center"/>
    </xf>
    <xf numFmtId="0" fontId="2" fillId="0" borderId="0" xfId="1" applyFont="1"/>
    <xf numFmtId="2" fontId="2" fillId="0" borderId="0" xfId="1" applyNumberFormat="1" applyFont="1"/>
    <xf numFmtId="0" fontId="5" fillId="0" borderId="0" xfId="1" applyFont="1"/>
    <xf numFmtId="2" fontId="5" fillId="0" borderId="0" xfId="1" applyNumberFormat="1" applyFont="1"/>
    <xf numFmtId="0" fontId="2" fillId="0" borderId="0" xfId="3"/>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Border="1"/>
    <xf numFmtId="0" fontId="6" fillId="0" borderId="0" xfId="1" applyFont="1"/>
    <xf numFmtId="0" fontId="6" fillId="0" borderId="3" xfId="1" quotePrefix="1" applyFont="1" applyBorder="1" applyAlignment="1">
      <alignment horizontal="center"/>
    </xf>
    <xf numFmtId="0" fontId="6" fillId="0" borderId="2" xfId="1" quotePrefix="1" applyFont="1" applyBorder="1" applyAlignment="1">
      <alignment horizontal="center"/>
    </xf>
    <xf numFmtId="0" fontId="6" fillId="0" borderId="8" xfId="1" applyFont="1" applyBorder="1" applyAlignment="1">
      <alignment horizontal="center"/>
    </xf>
    <xf numFmtId="0" fontId="6" fillId="0" borderId="1" xfId="1" applyFont="1" applyBorder="1" applyAlignment="1">
      <alignment horizontal="center"/>
    </xf>
    <xf numFmtId="0" fontId="6" fillId="0" borderId="0" xfId="1" applyFont="1" applyAlignment="1">
      <alignment horizontal="center"/>
    </xf>
    <xf numFmtId="0" fontId="3" fillId="0" borderId="0" xfId="1" applyFont="1" applyBorder="1" applyAlignment="1">
      <alignment horizontal="center" vertical="center"/>
    </xf>
    <xf numFmtId="0" fontId="6" fillId="0" borderId="0" xfId="1" applyFont="1" applyBorder="1" applyAlignment="1">
      <alignment horizontal="left"/>
    </xf>
    <xf numFmtId="0" fontId="7" fillId="0" borderId="6" xfId="1" applyFont="1" applyBorder="1" applyAlignment="1">
      <alignment horizontal="left" indent="1"/>
    </xf>
    <xf numFmtId="0" fontId="7" fillId="0" borderId="7" xfId="1" applyFont="1" applyBorder="1" applyAlignment="1"/>
    <xf numFmtId="0" fontId="7" fillId="0" borderId="7" xfId="1" applyFont="1" applyBorder="1" applyAlignment="1">
      <alignment horizontal="center"/>
    </xf>
    <xf numFmtId="0" fontId="7" fillId="0" borderId="7" xfId="1" applyFont="1" applyBorder="1"/>
    <xf numFmtId="0" fontId="7" fillId="0" borderId="5" xfId="1" applyFont="1" applyBorder="1" applyAlignment="1">
      <alignment horizontal="center"/>
    </xf>
    <xf numFmtId="0" fontId="7" fillId="0" borderId="4" xfId="1" applyFont="1" applyBorder="1" applyAlignment="1">
      <alignment horizontal="center"/>
    </xf>
    <xf numFmtId="0" fontId="2" fillId="0" borderId="0" xfId="3" applyBorder="1"/>
    <xf numFmtId="0" fontId="2" fillId="0" borderId="0" xfId="3" applyFill="1"/>
    <xf numFmtId="0" fontId="2" fillId="0" borderId="7" xfId="1" applyFont="1" applyBorder="1" applyAlignment="1">
      <alignment horizontal="center" vertical="center" wrapText="1"/>
    </xf>
    <xf numFmtId="0" fontId="6" fillId="0" borderId="11" xfId="1" applyFont="1" applyFill="1" applyBorder="1" applyAlignment="1">
      <alignment horizontal="center" vertical="center" wrapText="1"/>
    </xf>
    <xf numFmtId="16" fontId="6" fillId="0" borderId="12" xfId="1" applyNumberFormat="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0" xfId="1" applyFont="1" applyFill="1" applyBorder="1" applyAlignment="1">
      <alignment horizontal="center"/>
    </xf>
    <xf numFmtId="0" fontId="6" fillId="0" borderId="10" xfId="1" applyFont="1" applyFill="1" applyBorder="1"/>
    <xf numFmtId="0" fontId="6" fillId="0" borderId="0" xfId="1" applyFont="1" applyFill="1"/>
    <xf numFmtId="0" fontId="6" fillId="0" borderId="3" xfId="1" quotePrefix="1" applyFont="1" applyFill="1" applyBorder="1" applyAlignment="1">
      <alignment horizontal="center"/>
    </xf>
    <xf numFmtId="0" fontId="6" fillId="0" borderId="11" xfId="1" quotePrefix="1" applyFont="1" applyFill="1" applyBorder="1" applyAlignment="1">
      <alignment horizontal="center"/>
    </xf>
    <xf numFmtId="0" fontId="6" fillId="0" borderId="0" xfId="1" applyFont="1" applyFill="1" applyBorder="1" applyAlignment="1">
      <alignment horizontal="left"/>
    </xf>
    <xf numFmtId="0" fontId="6" fillId="0" borderId="8" xfId="1" applyFont="1" applyFill="1" applyBorder="1" applyAlignment="1">
      <alignment horizontal="center"/>
    </xf>
    <xf numFmtId="0" fontId="6" fillId="0" borderId="9" xfId="1" applyFont="1" applyFill="1" applyBorder="1" applyAlignment="1">
      <alignment horizontal="center"/>
    </xf>
    <xf numFmtId="0" fontId="6" fillId="0" borderId="0" xfId="1" applyFont="1" applyFill="1" applyBorder="1" applyAlignment="1">
      <alignment horizontal="left" wrapText="1"/>
    </xf>
    <xf numFmtId="0" fontId="6" fillId="0" borderId="0" xfId="1" applyFont="1" applyFill="1" applyAlignment="1">
      <alignment horizontal="center"/>
    </xf>
    <xf numFmtId="166" fontId="2" fillId="0" borderId="0" xfId="1" applyNumberFormat="1" applyFont="1" applyFill="1" applyBorder="1" applyAlignment="1">
      <alignment horizontal="center"/>
    </xf>
    <xf numFmtId="0" fontId="6" fillId="0" borderId="0" xfId="1" applyFont="1" applyFill="1" applyBorder="1" applyAlignment="1">
      <alignment horizontal="left" vertical="center" wrapText="1"/>
    </xf>
    <xf numFmtId="0" fontId="7" fillId="0" borderId="7" xfId="1" applyFont="1" applyFill="1" applyBorder="1" applyAlignment="1">
      <alignment horizontal="left" vertical="center" wrapText="1" indent="1"/>
    </xf>
    <xf numFmtId="0" fontId="7" fillId="0" borderId="7" xfId="1" applyFont="1" applyFill="1" applyBorder="1" applyAlignment="1">
      <alignment horizontal="center"/>
    </xf>
    <xf numFmtId="0" fontId="7" fillId="0" borderId="5" xfId="1" applyFont="1" applyFill="1" applyBorder="1" applyAlignment="1">
      <alignment horizontal="center"/>
    </xf>
    <xf numFmtId="0" fontId="6" fillId="0" borderId="11" xfId="1" applyFont="1" applyBorder="1" applyAlignment="1">
      <alignment horizontal="center" vertical="center" wrapText="1"/>
    </xf>
    <xf numFmtId="16" fontId="6" fillId="0" borderId="12" xfId="1" applyNumberFormat="1" applyFont="1" applyBorder="1" applyAlignment="1">
      <alignment horizontal="center" vertical="center" wrapText="1"/>
    </xf>
    <xf numFmtId="0" fontId="6" fillId="0" borderId="1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0" xfId="1" applyFont="1" applyBorder="1" applyAlignment="1">
      <alignment horizontal="center"/>
    </xf>
    <xf numFmtId="0" fontId="6" fillId="0" borderId="10" xfId="1" applyFont="1" applyBorder="1"/>
    <xf numFmtId="0" fontId="6" fillId="0" borderId="11" xfId="1" quotePrefix="1" applyFont="1" applyBorder="1" applyAlignment="1">
      <alignment horizontal="center"/>
    </xf>
    <xf numFmtId="0" fontId="6" fillId="0" borderId="9" xfId="1" applyFont="1" applyBorder="1" applyAlignment="1">
      <alignment horizontal="center"/>
    </xf>
    <xf numFmtId="0" fontId="6" fillId="0" borderId="0" xfId="1" applyFont="1" applyBorder="1" applyAlignment="1">
      <alignment horizontal="left" wrapText="1"/>
    </xf>
    <xf numFmtId="166" fontId="2" fillId="0" borderId="0" xfId="1" applyNumberFormat="1" applyFont="1" applyBorder="1" applyAlignment="1">
      <alignment horizontal="center"/>
    </xf>
    <xf numFmtId="0" fontId="6" fillId="0" borderId="0" xfId="1" applyFont="1" applyBorder="1" applyAlignment="1">
      <alignment horizontal="left" vertical="center" wrapText="1"/>
    </xf>
    <xf numFmtId="0" fontId="7" fillId="0" borderId="7" xfId="1" applyFont="1" applyBorder="1" applyAlignment="1">
      <alignment horizontal="left" vertical="center" wrapText="1" indent="1"/>
    </xf>
    <xf numFmtId="0" fontId="2" fillId="0" borderId="0" xfId="3" applyFont="1"/>
    <xf numFmtId="0" fontId="2" fillId="0" borderId="0" xfId="1" applyFont="1" applyAlignment="1">
      <alignment vertical="center" wrapText="1"/>
    </xf>
    <xf numFmtId="0" fontId="6" fillId="0" borderId="0" xfId="1" quotePrefix="1" applyFont="1" applyBorder="1"/>
    <xf numFmtId="0" fontId="7" fillId="0" borderId="7" xfId="1" applyFont="1" applyBorder="1" applyAlignment="1">
      <alignment horizontal="left" indent="1"/>
    </xf>
    <xf numFmtId="0" fontId="6" fillId="0" borderId="11" xfId="1" applyFont="1" applyBorder="1"/>
    <xf numFmtId="0" fontId="6" fillId="0" borderId="9" xfId="1" quotePrefix="1" applyFont="1" applyBorder="1"/>
    <xf numFmtId="0" fontId="6" fillId="0" borderId="9" xfId="1" applyFont="1" applyBorder="1"/>
    <xf numFmtId="0" fontId="7" fillId="0" borderId="7" xfId="1" quotePrefix="1" applyFont="1" applyBorder="1"/>
    <xf numFmtId="166" fontId="6" fillId="0" borderId="8" xfId="1" applyNumberFormat="1" applyFont="1" applyBorder="1" applyAlignment="1">
      <alignment horizontal="center"/>
    </xf>
    <xf numFmtId="166" fontId="7" fillId="0" borderId="5" xfId="1" applyNumberFormat="1" applyFont="1" applyBorder="1" applyAlignment="1">
      <alignment horizontal="center"/>
    </xf>
    <xf numFmtId="0" fontId="1" fillId="0" borderId="3" xfId="1" quotePrefix="1" applyFill="1" applyBorder="1" applyAlignment="1">
      <alignment horizontal="center" vertical="center"/>
    </xf>
    <xf numFmtId="166" fontId="2" fillId="0" borderId="8" xfId="1" applyNumberFormat="1" applyFont="1" applyBorder="1" applyAlignment="1">
      <alignment horizontal="center"/>
    </xf>
    <xf numFmtId="166" fontId="3" fillId="0" borderId="8" xfId="1" applyNumberFormat="1" applyFont="1" applyBorder="1" applyAlignment="1">
      <alignment horizontal="center"/>
    </xf>
    <xf numFmtId="166" fontId="2" fillId="0" borderId="5" xfId="1" applyNumberFormat="1" applyFont="1" applyBorder="1" applyAlignment="1">
      <alignment horizontal="right"/>
    </xf>
    <xf numFmtId="166" fontId="6" fillId="0" borderId="8" xfId="1" applyNumberFormat="1" applyFont="1" applyFill="1" applyBorder="1" applyAlignment="1">
      <alignment horizontal="center"/>
    </xf>
    <xf numFmtId="166" fontId="7" fillId="0" borderId="5" xfId="1" applyNumberFormat="1" applyFont="1" applyFill="1" applyBorder="1" applyAlignment="1">
      <alignment horizontal="center"/>
    </xf>
    <xf numFmtId="0" fontId="2" fillId="0" borderId="5" xfId="1" applyFont="1" applyBorder="1" applyAlignment="1">
      <alignment horizontal="center"/>
    </xf>
    <xf numFmtId="0" fontId="8" fillId="3" borderId="0" xfId="1" applyFont="1" applyFill="1" applyBorder="1" applyAlignment="1">
      <alignment horizontal="center"/>
    </xf>
    <xf numFmtId="165" fontId="8" fillId="0" borderId="8" xfId="1" applyNumberFormat="1" applyFont="1" applyFill="1" applyBorder="1" applyAlignment="1">
      <alignment horizontal="right"/>
    </xf>
    <xf numFmtId="0" fontId="8" fillId="3" borderId="0" xfId="1" applyFont="1" applyFill="1" applyBorder="1"/>
    <xf numFmtId="0" fontId="8" fillId="0" borderId="8" xfId="1" applyFont="1" applyFill="1" applyBorder="1"/>
    <xf numFmtId="165" fontId="8" fillId="0" borderId="27" xfId="1" applyNumberFormat="1" applyFont="1" applyFill="1" applyBorder="1" applyAlignment="1">
      <alignment horizontal="right"/>
    </xf>
    <xf numFmtId="165" fontId="8" fillId="0" borderId="28" xfId="1" applyNumberFormat="1" applyFont="1" applyFill="1" applyBorder="1" applyAlignment="1">
      <alignment horizontal="right"/>
    </xf>
    <xf numFmtId="0" fontId="8" fillId="3" borderId="25" xfId="1" applyFont="1" applyFill="1" applyBorder="1" applyAlignment="1">
      <alignment horizontal="center"/>
    </xf>
    <xf numFmtId="0" fontId="8" fillId="3" borderId="22" xfId="1" applyFont="1" applyFill="1" applyBorder="1"/>
    <xf numFmtId="0" fontId="8" fillId="3" borderId="24" xfId="1" applyFont="1" applyFill="1" applyBorder="1"/>
    <xf numFmtId="165" fontId="8" fillId="0" borderId="29" xfId="1" applyNumberFormat="1" applyFont="1" applyFill="1" applyBorder="1" applyAlignment="1">
      <alignment horizontal="right"/>
    </xf>
    <xf numFmtId="0" fontId="0" fillId="0" borderId="8" xfId="0" applyFill="1" applyBorder="1"/>
    <xf numFmtId="0" fontId="0" fillId="0" borderId="27" xfId="0" applyFill="1" applyBorder="1"/>
    <xf numFmtId="0" fontId="8"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3" borderId="21" xfId="1" applyFont="1" applyFill="1" applyBorder="1"/>
    <xf numFmtId="0" fontId="8" fillId="3" borderId="23" xfId="1" applyFont="1" applyFill="1" applyBorder="1" applyAlignment="1">
      <alignment horizontal="center"/>
    </xf>
    <xf numFmtId="0" fontId="8" fillId="3" borderId="26" xfId="1" applyFont="1" applyFill="1" applyBorder="1" applyAlignment="1">
      <alignment horizontal="center"/>
    </xf>
    <xf numFmtId="167" fontId="8" fillId="0" borderId="8" xfId="1" applyNumberFormat="1" applyFont="1" applyFill="1" applyBorder="1" applyAlignment="1">
      <alignment horizontal="center"/>
    </xf>
    <xf numFmtId="167" fontId="8" fillId="0" borderId="29" xfId="1" applyNumberFormat="1" applyFont="1" applyFill="1" applyBorder="1" applyAlignment="1">
      <alignment horizontal="center"/>
    </xf>
    <xf numFmtId="168" fontId="9" fillId="4" borderId="17" xfId="0" applyNumberFormat="1" applyFont="1" applyFill="1" applyBorder="1"/>
    <xf numFmtId="168" fontId="9" fillId="4" borderId="33" xfId="0" applyNumberFormat="1" applyFont="1" applyFill="1" applyBorder="1"/>
    <xf numFmtId="168" fontId="9" fillId="4" borderId="18" xfId="0" applyNumberFormat="1" applyFont="1" applyFill="1" applyBorder="1"/>
    <xf numFmtId="0" fontId="1" fillId="0" borderId="0" xfId="1" applyFont="1" applyFill="1"/>
    <xf numFmtId="0" fontId="3" fillId="0" borderId="0" xfId="1" applyFont="1" applyFill="1"/>
    <xf numFmtId="0" fontId="12" fillId="3" borderId="1" xfId="1" applyFont="1" applyFill="1" applyBorder="1"/>
    <xf numFmtId="0" fontId="12" fillId="3" borderId="0" xfId="1" applyFont="1" applyFill="1" applyBorder="1"/>
    <xf numFmtId="0" fontId="12" fillId="3" borderId="9" xfId="1" applyFont="1" applyFill="1" applyBorder="1"/>
    <xf numFmtId="0" fontId="12" fillId="0" borderId="3" xfId="1" quotePrefix="1" applyFont="1" applyFill="1" applyBorder="1" applyAlignment="1">
      <alignment horizontal="center"/>
    </xf>
    <xf numFmtId="0" fontId="3" fillId="0" borderId="0" xfId="1" applyFont="1" applyFill="1" applyBorder="1"/>
    <xf numFmtId="0" fontId="12" fillId="3" borderId="1" xfId="1" applyFont="1" applyFill="1" applyBorder="1" applyAlignment="1">
      <alignment horizontal="left"/>
    </xf>
    <xf numFmtId="0" fontId="12" fillId="3" borderId="0" xfId="1" applyFont="1" applyFill="1" applyBorder="1" applyAlignment="1">
      <alignment horizontal="center"/>
    </xf>
    <xf numFmtId="0" fontId="12" fillId="3" borderId="9" xfId="1" applyFont="1" applyFill="1" applyBorder="1" applyAlignment="1">
      <alignment horizontal="center"/>
    </xf>
    <xf numFmtId="165" fontId="12" fillId="0" borderId="1" xfId="1" applyNumberFormat="1" applyFont="1" applyFill="1" applyBorder="1" applyAlignment="1">
      <alignment horizontal="right"/>
    </xf>
    <xf numFmtId="165" fontId="12" fillId="0" borderId="8" xfId="1" applyNumberFormat="1" applyFont="1" applyFill="1" applyBorder="1" applyAlignment="1">
      <alignment horizontal="right"/>
    </xf>
    <xf numFmtId="0" fontId="12" fillId="3" borderId="4" xfId="1" applyFont="1" applyFill="1" applyBorder="1" applyAlignment="1">
      <alignment horizontal="left"/>
    </xf>
    <xf numFmtId="0" fontId="12" fillId="3" borderId="7" xfId="1" applyFont="1" applyFill="1" applyBorder="1" applyAlignment="1">
      <alignment horizontal="center"/>
    </xf>
    <xf numFmtId="0" fontId="12" fillId="3" borderId="6" xfId="1" applyFont="1" applyFill="1" applyBorder="1" applyAlignment="1">
      <alignment horizontal="center"/>
    </xf>
    <xf numFmtId="165" fontId="12" fillId="0" borderId="4" xfId="1" applyNumberFormat="1" applyFont="1" applyFill="1" applyBorder="1" applyAlignment="1">
      <alignment horizontal="right"/>
    </xf>
    <xf numFmtId="165" fontId="12" fillId="0" borderId="5" xfId="1" applyNumberFormat="1" applyFont="1" applyFill="1" applyBorder="1" applyAlignment="1">
      <alignment horizontal="right"/>
    </xf>
    <xf numFmtId="0" fontId="14" fillId="0" borderId="0" xfId="0" applyFont="1"/>
    <xf numFmtId="0" fontId="1" fillId="0" borderId="0" xfId="1" applyFont="1" applyFill="1" applyBorder="1"/>
    <xf numFmtId="165" fontId="1" fillId="0" borderId="0" xfId="1" applyNumberFormat="1" applyFont="1" applyFill="1"/>
    <xf numFmtId="0" fontId="16" fillId="0" borderId="0" xfId="1" applyFont="1" applyFill="1" applyAlignment="1"/>
    <xf numFmtId="166" fontId="1" fillId="0" borderId="0" xfId="1" applyNumberFormat="1" applyFont="1" applyFill="1"/>
    <xf numFmtId="166" fontId="15" fillId="0" borderId="0" xfId="1" applyNumberFormat="1" applyFont="1" applyFill="1"/>
    <xf numFmtId="2" fontId="1" fillId="0" borderId="0" xfId="1" applyNumberFormat="1" applyFont="1" applyFill="1"/>
    <xf numFmtId="0" fontId="1" fillId="0" borderId="0" xfId="1" applyFont="1"/>
    <xf numFmtId="0" fontId="6" fillId="0" borderId="0" xfId="1" applyFont="1" applyFill="1" applyBorder="1"/>
    <xf numFmtId="11" fontId="12" fillId="0" borderId="3" xfId="1" quotePrefix="1" applyNumberFormat="1" applyFont="1" applyFill="1" applyBorder="1" applyAlignment="1">
      <alignment horizontal="center"/>
    </xf>
    <xf numFmtId="0" fontId="12" fillId="0" borderId="8" xfId="1" quotePrefix="1" applyFont="1" applyFill="1" applyBorder="1" applyAlignment="1">
      <alignment horizontal="center"/>
    </xf>
    <xf numFmtId="0" fontId="12" fillId="0" borderId="1" xfId="1" quotePrefix="1" applyFont="1" applyFill="1" applyBorder="1" applyAlignment="1">
      <alignment horizontal="center"/>
    </xf>
    <xf numFmtId="0" fontId="6" fillId="0" borderId="0" xfId="1" applyFont="1" applyFill="1" applyAlignment="1">
      <alignment wrapText="1"/>
    </xf>
    <xf numFmtId="165" fontId="6" fillId="0" borderId="0" xfId="1" applyNumberFormat="1" applyFont="1" applyFill="1"/>
    <xf numFmtId="2" fontId="12" fillId="0" borderId="8" xfId="1" applyNumberFormat="1" applyFont="1" applyFill="1" applyBorder="1" applyAlignment="1">
      <alignment horizontal="right"/>
    </xf>
    <xf numFmtId="4" fontId="12" fillId="0" borderId="8" xfId="1" applyNumberFormat="1" applyFont="1" applyFill="1" applyBorder="1"/>
    <xf numFmtId="0" fontId="11" fillId="3" borderId="1" xfId="1" applyFont="1" applyFill="1" applyBorder="1"/>
    <xf numFmtId="165" fontId="11" fillId="0" borderId="8" xfId="1" applyNumberFormat="1" applyFont="1" applyFill="1" applyBorder="1" applyAlignment="1">
      <alignment horizontal="right"/>
    </xf>
    <xf numFmtId="165" fontId="12" fillId="0" borderId="8" xfId="1" applyNumberFormat="1" applyFont="1" applyFill="1" applyBorder="1"/>
    <xf numFmtId="0" fontId="12" fillId="0" borderId="8" xfId="1" applyFont="1" applyFill="1" applyBorder="1"/>
    <xf numFmtId="0" fontId="12" fillId="0" borderId="5" xfId="1" applyFont="1" applyFill="1" applyBorder="1"/>
    <xf numFmtId="0" fontId="20" fillId="3" borderId="1" xfId="1" applyFont="1" applyFill="1" applyBorder="1"/>
    <xf numFmtId="0" fontId="20" fillId="3" borderId="0" xfId="1" applyFont="1" applyFill="1" applyBorder="1"/>
    <xf numFmtId="0" fontId="20" fillId="3" borderId="9" xfId="1" applyFont="1" applyFill="1" applyBorder="1"/>
    <xf numFmtId="0" fontId="20" fillId="3" borderId="1" xfId="1" applyFont="1" applyFill="1" applyBorder="1" applyAlignment="1">
      <alignment horizontal="center"/>
    </xf>
    <xf numFmtId="0" fontId="20" fillId="3" borderId="0" xfId="1" applyFont="1" applyFill="1" applyBorder="1" applyAlignment="1">
      <alignment horizontal="center"/>
    </xf>
    <xf numFmtId="0" fontId="20" fillId="3" borderId="9" xfId="1" applyFont="1" applyFill="1" applyBorder="1" applyAlignment="1">
      <alignment horizontal="center"/>
    </xf>
    <xf numFmtId="0" fontId="13" fillId="0" borderId="8" xfId="1" applyFont="1" applyFill="1" applyBorder="1"/>
    <xf numFmtId="0" fontId="11" fillId="3" borderId="4" xfId="1" applyFont="1" applyFill="1" applyBorder="1"/>
    <xf numFmtId="165" fontId="11" fillId="0" borderId="5" xfId="1" applyNumberFormat="1" applyFont="1" applyFill="1" applyBorder="1" applyAlignment="1">
      <alignment horizontal="right"/>
    </xf>
    <xf numFmtId="165" fontId="11" fillId="0" borderId="4" xfId="1" applyNumberFormat="1" applyFont="1" applyFill="1" applyBorder="1" applyAlignment="1">
      <alignment horizontal="right"/>
    </xf>
    <xf numFmtId="0" fontId="7" fillId="0" borderId="0" xfId="1" applyFont="1" applyBorder="1"/>
    <xf numFmtId="0" fontId="21" fillId="0" borderId="0" xfId="1" applyFont="1" applyBorder="1"/>
    <xf numFmtId="165" fontId="21" fillId="0" borderId="0" xfId="1" applyNumberFormat="1" applyFont="1" applyBorder="1" applyAlignment="1">
      <alignment horizontal="right"/>
    </xf>
    <xf numFmtId="0" fontId="21" fillId="0" borderId="0" xfId="1" applyFont="1" applyBorder="1" applyAlignment="1"/>
    <xf numFmtId="0" fontId="21" fillId="0" borderId="0" xfId="1" applyFont="1" applyFill="1" applyBorder="1" applyAlignment="1"/>
    <xf numFmtId="0" fontId="1" fillId="0" borderId="0" xfId="1" applyFont="1" applyFill="1" applyAlignment="1"/>
    <xf numFmtId="0" fontId="17" fillId="3" borderId="1" xfId="1" applyFont="1" applyFill="1" applyBorder="1"/>
    <xf numFmtId="0" fontId="17" fillId="3" borderId="0" xfId="1" applyFont="1" applyFill="1" applyBorder="1"/>
    <xf numFmtId="2" fontId="17" fillId="3" borderId="0" xfId="1" applyNumberFormat="1" applyFont="1" applyFill="1" applyBorder="1"/>
    <xf numFmtId="0" fontId="17" fillId="0" borderId="8" xfId="1" quotePrefix="1" applyFont="1" applyBorder="1" applyAlignment="1">
      <alignment horizontal="center"/>
    </xf>
    <xf numFmtId="0" fontId="17" fillId="0" borderId="3" xfId="1" quotePrefix="1" applyFont="1" applyBorder="1" applyAlignment="1">
      <alignment horizontal="center"/>
    </xf>
    <xf numFmtId="0" fontId="17" fillId="3" borderId="1" xfId="1" applyNumberFormat="1" applyFont="1" applyFill="1" applyBorder="1" applyAlignment="1"/>
    <xf numFmtId="0" fontId="17" fillId="3" borderId="0" xfId="1" quotePrefix="1" applyFont="1" applyFill="1" applyBorder="1" applyAlignment="1">
      <alignment horizontal="center"/>
    </xf>
    <xf numFmtId="2" fontId="17" fillId="3" borderId="0" xfId="1" quotePrefix="1" applyNumberFormat="1" applyFont="1" applyFill="1" applyBorder="1" applyAlignment="1">
      <alignment horizontal="center"/>
    </xf>
    <xf numFmtId="0" fontId="17" fillId="3" borderId="0" xfId="1" applyFont="1" applyFill="1" applyBorder="1" applyAlignment="1">
      <alignment horizontal="left"/>
    </xf>
    <xf numFmtId="0" fontId="17" fillId="3" borderId="0" xfId="1" applyFont="1" applyFill="1" applyBorder="1" applyAlignment="1">
      <alignment horizontal="center"/>
    </xf>
    <xf numFmtId="0" fontId="17" fillId="0" borderId="8" xfId="1" applyFont="1" applyBorder="1" applyAlignment="1">
      <alignment horizontal="center"/>
    </xf>
    <xf numFmtId="0" fontId="23" fillId="0" borderId="8" xfId="1" applyFont="1" applyBorder="1" applyAlignment="1">
      <alignment horizontal="center"/>
    </xf>
    <xf numFmtId="2" fontId="17" fillId="3" borderId="0" xfId="1" applyNumberFormat="1" applyFont="1" applyFill="1" applyBorder="1" applyAlignment="1">
      <alignment horizontal="center"/>
    </xf>
    <xf numFmtId="0" fontId="17" fillId="3" borderId="0" xfId="1" applyFont="1" applyFill="1" applyBorder="1" applyAlignment="1"/>
    <xf numFmtId="2" fontId="17" fillId="3" borderId="0" xfId="1" applyNumberFormat="1" applyFont="1" applyFill="1" applyBorder="1" applyAlignment="1"/>
    <xf numFmtId="0" fontId="17" fillId="3" borderId="0" xfId="1" quotePrefix="1" applyFont="1" applyFill="1" applyBorder="1" applyAlignment="1"/>
    <xf numFmtId="0" fontId="17" fillId="3" borderId="1" xfId="1" applyFont="1" applyFill="1" applyBorder="1" applyAlignment="1">
      <alignment horizontal="right"/>
    </xf>
    <xf numFmtId="0" fontId="23" fillId="3" borderId="4" xfId="1" applyFont="1" applyFill="1" applyBorder="1" applyAlignment="1">
      <alignment horizontal="left" indent="2"/>
    </xf>
    <xf numFmtId="0" fontId="23" fillId="3" borderId="7" xfId="1" applyFont="1" applyFill="1" applyBorder="1" applyAlignment="1">
      <alignment horizontal="center" vertical="center"/>
    </xf>
    <xf numFmtId="2" fontId="23" fillId="3" borderId="7" xfId="1" applyNumberFormat="1" applyFont="1" applyFill="1" applyBorder="1" applyAlignment="1">
      <alignment horizontal="center" vertical="center"/>
    </xf>
    <xf numFmtId="0" fontId="17" fillId="3" borderId="7" xfId="1" applyFont="1" applyFill="1" applyBorder="1" applyAlignment="1">
      <alignment horizontal="center"/>
    </xf>
    <xf numFmtId="0" fontId="23" fillId="0" borderId="4" xfId="1" applyFont="1" applyBorder="1" applyAlignment="1">
      <alignment horizontal="center"/>
    </xf>
    <xf numFmtId="0" fontId="23" fillId="0" borderId="5" xfId="1" applyFont="1" applyBorder="1" applyAlignment="1">
      <alignment horizontal="center"/>
    </xf>
    <xf numFmtId="0" fontId="1" fillId="0" borderId="0" xfId="1" applyFont="1" applyBorder="1"/>
    <xf numFmtId="0" fontId="1" fillId="0" borderId="0" xfId="1" applyFont="1" applyFill="1" applyBorder="1" applyAlignment="1">
      <alignment horizontal="center"/>
    </xf>
    <xf numFmtId="0" fontId="5" fillId="0" borderId="0" xfId="1" applyFont="1" applyFill="1"/>
    <xf numFmtId="2" fontId="5" fillId="0" borderId="0" xfId="1" applyNumberFormat="1" applyFont="1" applyFill="1"/>
    <xf numFmtId="2" fontId="1" fillId="0" borderId="0" xfId="1" applyNumberFormat="1" applyFont="1"/>
    <xf numFmtId="0" fontId="17" fillId="3" borderId="2"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7" fillId="0" borderId="3" xfId="1" quotePrefix="1" applyFont="1" applyBorder="1" applyAlignment="1">
      <alignment horizontal="center" vertical="center"/>
    </xf>
    <xf numFmtId="0" fontId="17" fillId="0" borderId="2" xfId="1" quotePrefix="1" applyFont="1" applyFill="1" applyBorder="1" applyAlignment="1">
      <alignment horizontal="center" vertical="center"/>
    </xf>
    <xf numFmtId="0" fontId="17" fillId="0" borderId="3" xfId="1" quotePrefix="1" applyFont="1" applyFill="1" applyBorder="1" applyAlignment="1">
      <alignment horizontal="center" vertical="center"/>
    </xf>
    <xf numFmtId="0" fontId="17" fillId="3" borderId="1" xfId="1" applyFont="1" applyFill="1" applyBorder="1" applyAlignment="1">
      <alignment horizontal="left"/>
    </xf>
    <xf numFmtId="0" fontId="17" fillId="3" borderId="9" xfId="1" applyFont="1" applyFill="1" applyBorder="1" applyAlignment="1">
      <alignment horizontal="center"/>
    </xf>
    <xf numFmtId="166" fontId="17" fillId="0" borderId="8" xfId="1" applyNumberFormat="1" applyFont="1" applyBorder="1" applyAlignment="1">
      <alignment horizontal="center"/>
    </xf>
    <xf numFmtId="0" fontId="1" fillId="0" borderId="0" xfId="1" applyFont="1" applyAlignment="1">
      <alignment horizontal="center"/>
    </xf>
    <xf numFmtId="0" fontId="17" fillId="3" borderId="9" xfId="1" applyFont="1" applyFill="1" applyBorder="1" applyAlignment="1">
      <alignment horizontal="left"/>
    </xf>
    <xf numFmtId="0" fontId="17" fillId="3" borderId="1" xfId="1" applyFont="1" applyFill="1" applyBorder="1" applyAlignment="1"/>
    <xf numFmtId="0" fontId="17" fillId="3" borderId="9" xfId="1" applyFont="1" applyFill="1" applyBorder="1" applyAlignment="1"/>
    <xf numFmtId="0" fontId="23" fillId="3" borderId="1" xfId="1" applyFont="1" applyFill="1" applyBorder="1" applyAlignment="1">
      <alignment horizontal="left"/>
    </xf>
    <xf numFmtId="0" fontId="23" fillId="3" borderId="0" xfId="1" applyFont="1" applyFill="1" applyBorder="1" applyAlignment="1">
      <alignment horizontal="left"/>
    </xf>
    <xf numFmtId="166" fontId="23" fillId="0" borderId="8" xfId="1" applyNumberFormat="1" applyFont="1" applyBorder="1" applyAlignment="1">
      <alignment horizontal="center"/>
    </xf>
    <xf numFmtId="0" fontId="1" fillId="0" borderId="10" xfId="1" applyFont="1" applyBorder="1"/>
    <xf numFmtId="0" fontId="1" fillId="0" borderId="10" xfId="1" applyFont="1" applyBorder="1" applyAlignment="1">
      <alignment horizontal="right"/>
    </xf>
    <xf numFmtId="166" fontId="1" fillId="0" borderId="10" xfId="1" applyNumberFormat="1" applyFont="1" applyBorder="1" applyAlignment="1">
      <alignment horizontal="right"/>
    </xf>
    <xf numFmtId="0" fontId="1" fillId="0" borderId="0" xfId="4" applyFont="1"/>
    <xf numFmtId="169" fontId="3" fillId="0" borderId="0" xfId="1" applyNumberFormat="1" applyFont="1" applyFill="1"/>
    <xf numFmtId="2" fontId="3" fillId="0" borderId="0" xfId="1" applyNumberFormat="1" applyFont="1" applyFill="1"/>
    <xf numFmtId="170" fontId="3" fillId="0" borderId="0" xfId="1" applyNumberFormat="1" applyFont="1" applyFill="1"/>
    <xf numFmtId="0" fontId="15" fillId="3" borderId="1" xfId="1" applyFont="1" applyFill="1" applyBorder="1" applyAlignment="1">
      <alignment horizontal="center"/>
    </xf>
    <xf numFmtId="0" fontId="15" fillId="3" borderId="0" xfId="1" applyFont="1" applyFill="1" applyBorder="1" applyAlignment="1">
      <alignment horizontal="center"/>
    </xf>
    <xf numFmtId="0" fontId="15" fillId="3" borderId="0" xfId="1" applyFont="1" applyFill="1" applyBorder="1"/>
    <xf numFmtId="0" fontId="15" fillId="3" borderId="9" xfId="1" applyFont="1" applyFill="1" applyBorder="1"/>
    <xf numFmtId="0" fontId="15" fillId="0" borderId="8" xfId="1" quotePrefix="1" applyFont="1" applyFill="1" applyBorder="1" applyAlignment="1">
      <alignment horizontal="center"/>
    </xf>
    <xf numFmtId="0" fontId="15" fillId="3" borderId="9" xfId="1" applyFont="1" applyFill="1" applyBorder="1" applyAlignment="1">
      <alignment horizontal="center"/>
    </xf>
    <xf numFmtId="0" fontId="15" fillId="0" borderId="8" xfId="1" applyFont="1" applyFill="1" applyBorder="1" applyAlignment="1">
      <alignment horizontal="right"/>
    </xf>
    <xf numFmtId="0" fontId="25" fillId="0" borderId="8" xfId="1" applyFont="1" applyFill="1" applyBorder="1" applyAlignment="1">
      <alignment horizontal="right"/>
    </xf>
    <xf numFmtId="0" fontId="15" fillId="3" borderId="7" xfId="1" applyFont="1" applyFill="1" applyBorder="1" applyAlignment="1">
      <alignment horizontal="center"/>
    </xf>
    <xf numFmtId="0" fontId="15" fillId="3" borderId="6" xfId="1" applyFont="1" applyFill="1" applyBorder="1" applyAlignment="1">
      <alignment horizontal="center"/>
    </xf>
    <xf numFmtId="0" fontId="15" fillId="0" borderId="5" xfId="1" applyFont="1" applyFill="1" applyBorder="1" applyAlignment="1">
      <alignment horizontal="right"/>
    </xf>
    <xf numFmtId="0" fontId="25" fillId="0" borderId="5" xfId="1" applyFont="1" applyFill="1" applyBorder="1" applyAlignment="1">
      <alignment horizontal="right"/>
    </xf>
    <xf numFmtId="0" fontId="15" fillId="3" borderId="1" xfId="1" applyFont="1" applyFill="1" applyBorder="1" applyAlignment="1">
      <alignment horizontal="left"/>
    </xf>
    <xf numFmtId="0" fontId="15" fillId="3" borderId="4" xfId="1" applyFont="1" applyFill="1" applyBorder="1" applyAlignment="1">
      <alignment horizontal="left"/>
    </xf>
    <xf numFmtId="0" fontId="4" fillId="0" borderId="0" xfId="4" applyFont="1"/>
    <xf numFmtId="171" fontId="1" fillId="0" borderId="0" xfId="5" applyNumberFormat="1" applyFont="1" applyFill="1"/>
    <xf numFmtId="171" fontId="1" fillId="0" borderId="0" xfId="1" applyNumberFormat="1" applyFont="1" applyFill="1"/>
    <xf numFmtId="0" fontId="24" fillId="0" borderId="0" xfId="4" applyFont="1"/>
    <xf numFmtId="0" fontId="19" fillId="0" borderId="0" xfId="4" applyFont="1"/>
    <xf numFmtId="0" fontId="19" fillId="0" borderId="0" xfId="4" applyFont="1" applyAlignment="1">
      <alignment horizontal="center"/>
    </xf>
    <xf numFmtId="166" fontId="24" fillId="0" borderId="0" xfId="4" applyNumberFormat="1" applyFont="1"/>
    <xf numFmtId="0" fontId="29" fillId="0" borderId="0" xfId="4" applyFont="1"/>
    <xf numFmtId="0" fontId="29" fillId="0" borderId="0" xfId="4" applyFont="1" applyAlignment="1">
      <alignment horizontal="right"/>
    </xf>
    <xf numFmtId="0" fontId="30" fillId="0" borderId="9" xfId="4" quotePrefix="1" applyFont="1" applyFill="1" applyBorder="1" applyAlignment="1">
      <alignment horizontal="center"/>
    </xf>
    <xf numFmtId="0" fontId="30" fillId="0" borderId="3" xfId="4" quotePrefix="1" applyFont="1" applyBorder="1" applyAlignment="1">
      <alignment horizontal="center"/>
    </xf>
    <xf numFmtId="0" fontId="30" fillId="0" borderId="11" xfId="4" quotePrefix="1" applyFont="1" applyBorder="1" applyAlignment="1">
      <alignment horizontal="center"/>
    </xf>
    <xf numFmtId="0" fontId="30" fillId="0" borderId="8" xfId="4" quotePrefix="1" applyFont="1" applyBorder="1" applyAlignment="1">
      <alignment horizontal="center"/>
    </xf>
    <xf numFmtId="0" fontId="30" fillId="0" borderId="8" xfId="4" quotePrefix="1" applyFont="1" applyBorder="1" applyAlignment="1"/>
    <xf numFmtId="0" fontId="30" fillId="0" borderId="9" xfId="4" quotePrefix="1" applyFont="1" applyBorder="1" applyAlignment="1"/>
    <xf numFmtId="0" fontId="30" fillId="3" borderId="1" xfId="4" quotePrefix="1" applyFont="1" applyFill="1" applyBorder="1" applyAlignment="1"/>
    <xf numFmtId="0" fontId="30" fillId="3" borderId="0" xfId="4" quotePrefix="1" applyFont="1" applyFill="1" applyBorder="1" applyAlignment="1"/>
    <xf numFmtId="0" fontId="30" fillId="3" borderId="9" xfId="4" quotePrefix="1" applyFont="1" applyFill="1" applyBorder="1" applyAlignment="1"/>
    <xf numFmtId="0" fontId="30" fillId="0" borderId="9" xfId="4" applyFont="1" applyFill="1" applyBorder="1" applyAlignment="1">
      <alignment horizontal="center"/>
    </xf>
    <xf numFmtId="0" fontId="30" fillId="0" borderId="8" xfId="4" applyFont="1" applyBorder="1" applyAlignment="1">
      <alignment horizontal="center"/>
    </xf>
    <xf numFmtId="0" fontId="27" fillId="0" borderId="8" xfId="4" applyFont="1" applyBorder="1" applyAlignment="1"/>
    <xf numFmtId="0" fontId="27" fillId="0" borderId="9" xfId="4" applyFont="1" applyBorder="1" applyAlignment="1"/>
    <xf numFmtId="0" fontId="30" fillId="0" borderId="9" xfId="4" applyFont="1" applyFill="1" applyBorder="1"/>
    <xf numFmtId="0" fontId="30" fillId="3" borderId="1" xfId="4" applyFont="1" applyFill="1" applyBorder="1" applyAlignment="1"/>
    <xf numFmtId="0" fontId="30" fillId="3" borderId="0" xfId="4" applyFont="1" applyFill="1" applyBorder="1" applyAlignment="1"/>
    <xf numFmtId="0" fontId="30" fillId="0" borderId="8" xfId="4" applyFont="1" applyBorder="1" applyAlignment="1"/>
    <xf numFmtId="0" fontId="30" fillId="0" borderId="9" xfId="4" applyFont="1" applyBorder="1" applyAlignment="1"/>
    <xf numFmtId="0" fontId="27" fillId="3" borderId="4" xfId="4" applyFont="1" applyFill="1" applyBorder="1" applyAlignment="1"/>
    <xf numFmtId="0" fontId="27" fillId="3" borderId="7" xfId="4" applyFont="1" applyFill="1" applyBorder="1" applyAlignment="1"/>
    <xf numFmtId="0" fontId="30" fillId="3" borderId="7" xfId="4" quotePrefix="1" applyFont="1" applyFill="1" applyBorder="1" applyAlignment="1"/>
    <xf numFmtId="0" fontId="30" fillId="3" borderId="6" xfId="4" quotePrefix="1" applyFont="1" applyFill="1" applyBorder="1" applyAlignment="1"/>
    <xf numFmtId="0" fontId="27" fillId="0" borderId="6" xfId="4" applyFont="1" applyFill="1" applyBorder="1" applyAlignment="1">
      <alignment horizontal="center"/>
    </xf>
    <xf numFmtId="0" fontId="27" fillId="0" borderId="5" xfId="4" applyFont="1" applyFill="1" applyBorder="1" applyAlignment="1">
      <alignment horizontal="center"/>
    </xf>
    <xf numFmtId="0" fontId="27" fillId="0" borderId="5" xfId="4" applyFont="1" applyBorder="1" applyAlignment="1"/>
    <xf numFmtId="0" fontId="27" fillId="0" borderId="6" xfId="4" applyFont="1" applyBorder="1" applyAlignment="1"/>
    <xf numFmtId="0" fontId="11" fillId="0" borderId="0" xfId="1" applyFont="1" applyFill="1" applyBorder="1" applyAlignment="1">
      <alignment horizontal="center" vertical="top" wrapText="1"/>
    </xf>
    <xf numFmtId="0" fontId="11" fillId="0" borderId="0" xfId="1" applyFont="1" applyFill="1" applyAlignment="1">
      <alignment horizontal="center" vertical="center" wrapText="1"/>
    </xf>
    <xf numFmtId="166" fontId="15" fillId="0" borderId="0" xfId="1" applyNumberFormat="1" applyFont="1" applyFill="1" applyAlignment="1">
      <alignment horizontal="right"/>
    </xf>
    <xf numFmtId="0" fontId="15" fillId="0" borderId="0" xfId="1" applyFont="1" applyFill="1" applyAlignment="1">
      <alignment horizontal="right"/>
    </xf>
    <xf numFmtId="0" fontId="16" fillId="0" borderId="10" xfId="0" applyFont="1" applyFill="1" applyBorder="1" applyAlignment="1">
      <alignment horizontal="right"/>
    </xf>
    <xf numFmtId="0" fontId="16" fillId="0" borderId="0" xfId="0" applyFont="1" applyFill="1" applyBorder="1" applyAlignment="1">
      <alignment horizontal="right"/>
    </xf>
    <xf numFmtId="0" fontId="11" fillId="0" borderId="0" xfId="1" applyFont="1" applyFill="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0" fontId="18" fillId="0" borderId="0" xfId="0" applyFont="1" applyAlignment="1">
      <alignment horizontal="center"/>
    </xf>
    <xf numFmtId="0" fontId="12" fillId="0" borderId="0" xfId="1" applyFont="1" applyFill="1" applyAlignment="1">
      <alignment horizontal="right"/>
    </xf>
    <xf numFmtId="0" fontId="17" fillId="3" borderId="1" xfId="1" applyFont="1" applyFill="1" applyBorder="1" applyAlignment="1">
      <alignment horizontal="left" wrapText="1"/>
    </xf>
    <xf numFmtId="0" fontId="17" fillId="3" borderId="0" xfId="1" applyFont="1" applyFill="1" applyBorder="1" applyAlignment="1">
      <alignment horizontal="left" wrapText="1"/>
    </xf>
    <xf numFmtId="0" fontId="17" fillId="3" borderId="9" xfId="1" applyFont="1" applyFill="1" applyBorder="1" applyAlignment="1">
      <alignment horizontal="left" wrapText="1"/>
    </xf>
    <xf numFmtId="0" fontId="22" fillId="0" borderId="0" xfId="1" applyFont="1" applyFill="1" applyAlignment="1">
      <alignment horizontal="center" vertical="center"/>
    </xf>
    <xf numFmtId="0" fontId="22" fillId="0" borderId="0" xfId="1" applyFont="1" applyBorder="1" applyAlignment="1">
      <alignment horizontal="center" vertical="center" wrapText="1"/>
    </xf>
    <xf numFmtId="0" fontId="26" fillId="0" borderId="0" xfId="0" applyFont="1" applyAlignment="1">
      <alignment horizontal="center"/>
    </xf>
    <xf numFmtId="0" fontId="22" fillId="0" borderId="0" xfId="1" applyFont="1" applyFill="1" applyAlignment="1">
      <alignment horizontal="center"/>
    </xf>
    <xf numFmtId="0" fontId="31" fillId="0" borderId="0" xfId="4" applyFont="1" applyAlignment="1">
      <alignment horizontal="center"/>
    </xf>
    <xf numFmtId="0" fontId="30" fillId="3" borderId="1" xfId="4" applyFont="1" applyFill="1" applyBorder="1"/>
    <xf numFmtId="0" fontId="30" fillId="3" borderId="0" xfId="4" applyFont="1" applyFill="1" applyBorder="1"/>
    <xf numFmtId="0" fontId="30" fillId="3" borderId="9" xfId="4" applyFont="1" applyFill="1" applyBorder="1"/>
    <xf numFmtId="0" fontId="29" fillId="0" borderId="0" xfId="4" applyFont="1" applyAlignment="1">
      <alignment horizontal="right"/>
    </xf>
    <xf numFmtId="0" fontId="8" fillId="2" borderId="2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1" fillId="0" borderId="0" xfId="1" applyAlignment="1">
      <alignment horizont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164" fontId="2" fillId="0" borderId="3" xfId="2" applyFont="1" applyBorder="1" applyAlignment="1">
      <alignment horizontal="center" vertical="center"/>
    </xf>
    <xf numFmtId="164" fontId="2" fillId="0" borderId="5" xfId="2" applyFont="1" applyBorder="1" applyAlignment="1">
      <alignment horizontal="center"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2" fontId="2" fillId="0" borderId="0" xfId="1" applyNumberFormat="1" applyFont="1" applyBorder="1" applyAlignment="1">
      <alignment horizontal="left"/>
    </xf>
    <xf numFmtId="0" fontId="3" fillId="0" borderId="0" xfId="1" applyFont="1" applyAlignment="1">
      <alignment horizontal="center"/>
    </xf>
    <xf numFmtId="0" fontId="2" fillId="0" borderId="0" xfId="1" applyFont="1" applyAlignment="1">
      <alignment horizontal="center"/>
    </xf>
    <xf numFmtId="0" fontId="4" fillId="0" borderId="0" xfId="1" applyFont="1" applyAlignment="1">
      <alignment horizontal="center" vertical="top"/>
    </xf>
    <xf numFmtId="0" fontId="3" fillId="0" borderId="7" xfId="1" applyFont="1" applyBorder="1" applyAlignment="1">
      <alignment horizontal="center" vertical="top"/>
    </xf>
    <xf numFmtId="0" fontId="2" fillId="0" borderId="10" xfId="1" applyFont="1" applyBorder="1" applyAlignment="1">
      <alignment horizontal="center" vertical="center"/>
    </xf>
    <xf numFmtId="0" fontId="2" fillId="0" borderId="7" xfId="1" applyFont="1" applyBorder="1" applyAlignment="1">
      <alignment horizontal="center" vertical="center"/>
    </xf>
    <xf numFmtId="0" fontId="6" fillId="0" borderId="0" xfId="1" applyFont="1" applyBorder="1" applyAlignment="1">
      <alignment horizontal="left"/>
    </xf>
    <xf numFmtId="0" fontId="3" fillId="0" borderId="0" xfId="1" applyFont="1" applyBorder="1" applyAlignment="1">
      <alignment horizontal="right"/>
    </xf>
    <xf numFmtId="0" fontId="2" fillId="0" borderId="0" xfId="1" applyFont="1" applyBorder="1" applyAlignment="1">
      <alignment horizontal="right"/>
    </xf>
    <xf numFmtId="0" fontId="6" fillId="0" borderId="0" xfId="3" applyFont="1" applyAlignment="1">
      <alignment horizontal="center"/>
    </xf>
    <xf numFmtId="0" fontId="7" fillId="0" borderId="0" xfId="3" applyFont="1" applyAlignment="1">
      <alignment horizontal="center"/>
    </xf>
    <xf numFmtId="0" fontId="7" fillId="0" borderId="0" xfId="1" applyFont="1" applyAlignment="1">
      <alignment horizont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3" fillId="0" borderId="0" xfId="1" applyFont="1" applyAlignment="1">
      <alignment horizontal="right"/>
    </xf>
    <xf numFmtId="0" fontId="2" fillId="0" borderId="0" xfId="1" applyFont="1" applyAlignment="1">
      <alignment horizontal="right"/>
    </xf>
    <xf numFmtId="0" fontId="2" fillId="0" borderId="0" xfId="1" applyFont="1" applyBorder="1" applyAlignment="1">
      <alignment horizontal="left"/>
    </xf>
    <xf numFmtId="0" fontId="2" fillId="0" borderId="9" xfId="1" applyFont="1" applyBorder="1" applyAlignment="1">
      <alignment horizontal="left"/>
    </xf>
    <xf numFmtId="0" fontId="2" fillId="0" borderId="0" xfId="1" applyFont="1" applyBorder="1" applyAlignment="1">
      <alignment horizontal="left" wrapText="1"/>
    </xf>
    <xf numFmtId="0" fontId="2" fillId="0" borderId="9" xfId="1" applyFont="1" applyBorder="1" applyAlignment="1">
      <alignment horizontal="left" wrapText="1"/>
    </xf>
    <xf numFmtId="0" fontId="3" fillId="0" borderId="0" xfId="1" applyFont="1" applyAlignment="1">
      <alignment horizontal="center" vertical="center"/>
    </xf>
    <xf numFmtId="0" fontId="3" fillId="0" borderId="7" xfId="1" applyFont="1" applyBorder="1" applyAlignment="1">
      <alignment horizontal="center" vertical="center" wrapText="1"/>
    </xf>
    <xf numFmtId="0" fontId="2" fillId="0" borderId="10" xfId="1" applyFont="1" applyBorder="1" applyAlignment="1">
      <alignment horizontal="center" vertical="center" wrapText="1"/>
    </xf>
    <xf numFmtId="0" fontId="1" fillId="0" borderId="11" xfId="1" applyBorder="1" applyAlignment="1">
      <alignment horizontal="center" vertical="center" wrapText="1"/>
    </xf>
    <xf numFmtId="0" fontId="1" fillId="0" borderId="7" xfId="1" applyBorder="1" applyAlignment="1">
      <alignment horizontal="center" vertical="center" wrapText="1"/>
    </xf>
    <xf numFmtId="0" fontId="1" fillId="0" borderId="6" xfId="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3" xfId="1" applyFont="1" applyBorder="1" applyAlignment="1">
      <alignment horizontal="center" vertical="center" wrapText="1"/>
    </xf>
    <xf numFmtId="0" fontId="1" fillId="0" borderId="5" xfId="1" applyBorder="1" applyAlignment="1">
      <alignment horizontal="center" vertical="center" wrapText="1"/>
    </xf>
    <xf numFmtId="0" fontId="2" fillId="0" borderId="5" xfId="1" applyFont="1" applyBorder="1" applyAlignment="1">
      <alignment horizontal="center" vertical="center" wrapText="1"/>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3"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1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2" fillId="0" borderId="0" xfId="1" quotePrefix="1" applyFont="1" applyBorder="1" applyAlignment="1">
      <alignment horizontal="left"/>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6" xfId="1" applyFont="1" applyBorder="1" applyAlignment="1">
      <alignment horizontal="center" vertical="center" wrapText="1"/>
    </xf>
    <xf numFmtId="0" fontId="3" fillId="0" borderId="7" xfId="1" applyFont="1" applyBorder="1" applyAlignment="1">
      <alignment horizontal="center" vertical="center"/>
    </xf>
    <xf numFmtId="0" fontId="2" fillId="0" borderId="11"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12" fillId="5" borderId="2"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5" borderId="0"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5" fillId="5" borderId="10"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5" fillId="5" borderId="0" xfId="1" applyFont="1" applyFill="1" applyBorder="1" applyAlignment="1">
      <alignment horizontal="center" vertical="center" wrapText="1"/>
    </xf>
    <xf numFmtId="0" fontId="15" fillId="5" borderId="9"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5" xfId="1" applyFont="1" applyFill="1" applyBorder="1" applyAlignment="1">
      <alignment horizontal="center" vertical="center" wrapText="1"/>
    </xf>
    <xf numFmtId="0" fontId="25" fillId="0" borderId="0" xfId="1" applyFont="1" applyFill="1" applyBorder="1" applyAlignment="1">
      <alignment horizontal="center" wrapText="1"/>
    </xf>
    <xf numFmtId="0" fontId="25" fillId="0" borderId="0" xfId="1" applyFont="1" applyFill="1" applyBorder="1" applyAlignment="1">
      <alignment horizontal="center" vertical="center" wrapText="1"/>
    </xf>
    <xf numFmtId="0" fontId="12" fillId="5" borderId="3" xfId="1" applyFont="1" applyFill="1" applyBorder="1" applyAlignment="1">
      <alignment horizontal="center" vertical="center" wrapText="1"/>
    </xf>
    <xf numFmtId="0" fontId="12" fillId="5" borderId="12" xfId="1" applyFont="1" applyFill="1" applyBorder="1" applyAlignment="1">
      <alignment horizontal="center" vertical="center"/>
    </xf>
    <xf numFmtId="0" fontId="12" fillId="5" borderId="13" xfId="1" applyFont="1" applyFill="1" applyBorder="1" applyAlignment="1">
      <alignment horizontal="center" vertical="center"/>
    </xf>
    <xf numFmtId="0" fontId="12" fillId="5" borderId="14" xfId="1" applyFont="1" applyFill="1" applyBorder="1" applyAlignment="1">
      <alignment horizontal="center" vertical="center"/>
    </xf>
    <xf numFmtId="0" fontId="12" fillId="5" borderId="15" xfId="1" applyFont="1" applyFill="1" applyBorder="1" applyAlignment="1">
      <alignment horizontal="center" vertical="center"/>
    </xf>
    <xf numFmtId="0" fontId="12" fillId="5" borderId="7" xfId="1" applyFont="1" applyFill="1" applyBorder="1" applyAlignment="1">
      <alignment horizontal="center" vertical="center"/>
    </xf>
    <xf numFmtId="0" fontId="12" fillId="5" borderId="6" xfId="1" applyFont="1" applyFill="1" applyBorder="1" applyAlignment="1">
      <alignment horizontal="center" vertical="center"/>
    </xf>
    <xf numFmtId="0" fontId="12" fillId="5" borderId="5" xfId="1" applyFont="1" applyFill="1" applyBorder="1" applyAlignment="1">
      <alignment horizontal="center" vertical="center"/>
    </xf>
    <xf numFmtId="0" fontId="17" fillId="5" borderId="2" xfId="1" applyFont="1" applyFill="1" applyBorder="1" applyAlignment="1">
      <alignment horizontal="center" vertical="center" wrapText="1"/>
    </xf>
    <xf numFmtId="0" fontId="17" fillId="5" borderId="10" xfId="1" applyFont="1" applyFill="1" applyBorder="1" applyAlignment="1">
      <alignment horizontal="center" vertical="center" wrapText="1"/>
    </xf>
    <xf numFmtId="0" fontId="17" fillId="5" borderId="11" xfId="1" applyFont="1" applyFill="1" applyBorder="1" applyAlignment="1">
      <alignment horizontal="center" vertical="center" wrapText="1"/>
    </xf>
    <xf numFmtId="0" fontId="17" fillId="5" borderId="13" xfId="1" applyFont="1" applyFill="1" applyBorder="1" applyAlignment="1">
      <alignment horizontal="center" vertical="center" wrapText="1"/>
    </xf>
    <xf numFmtId="0" fontId="17" fillId="5" borderId="14" xfId="1" applyFont="1" applyFill="1" applyBorder="1" applyAlignment="1">
      <alignment horizontal="center" vertical="center" wrapText="1"/>
    </xf>
    <xf numFmtId="0" fontId="17" fillId="5" borderId="15" xfId="1" applyFont="1" applyFill="1" applyBorder="1" applyAlignment="1">
      <alignment horizontal="center" vertical="center" wrapText="1"/>
    </xf>
    <xf numFmtId="0" fontId="17" fillId="5" borderId="3" xfId="1" applyFont="1" applyFill="1" applyBorder="1" applyAlignment="1">
      <alignment horizontal="center" vertical="center" wrapText="1"/>
    </xf>
    <xf numFmtId="0" fontId="17" fillId="5" borderId="3" xfId="1" applyFont="1" applyFill="1" applyBorder="1" applyAlignment="1">
      <alignment horizontal="center" vertical="center"/>
    </xf>
    <xf numFmtId="0" fontId="17" fillId="5" borderId="4" xfId="1" applyFont="1" applyFill="1" applyBorder="1" applyAlignment="1">
      <alignment horizontal="center" vertical="center" wrapText="1"/>
    </xf>
    <xf numFmtId="0" fontId="17" fillId="5" borderId="7" xfId="1" applyFont="1" applyFill="1" applyBorder="1" applyAlignment="1">
      <alignment horizontal="center" vertical="center" wrapText="1"/>
    </xf>
    <xf numFmtId="0" fontId="17" fillId="5" borderId="6" xfId="1" applyFont="1" applyFill="1" applyBorder="1" applyAlignment="1">
      <alignment horizontal="center" vertical="center" wrapText="1"/>
    </xf>
    <xf numFmtId="16" fontId="17" fillId="5" borderId="12" xfId="1" applyNumberFormat="1" applyFont="1" applyFill="1" applyBorder="1" applyAlignment="1">
      <alignment horizontal="center" vertical="center" wrapText="1"/>
    </xf>
    <xf numFmtId="0" fontId="17" fillId="5" borderId="12" xfId="1" applyFont="1" applyFill="1" applyBorder="1" applyAlignment="1">
      <alignment horizontal="center" vertical="center" wrapText="1"/>
    </xf>
    <xf numFmtId="0" fontId="17" fillId="5" borderId="5" xfId="1" applyFont="1" applyFill="1" applyBorder="1" applyAlignment="1">
      <alignment horizontal="center" vertical="center" wrapText="1"/>
    </xf>
    <xf numFmtId="0" fontId="17" fillId="5" borderId="5" xfId="1" applyFont="1" applyFill="1" applyBorder="1" applyAlignment="1">
      <alignment horizontal="center" vertical="center"/>
    </xf>
    <xf numFmtId="0" fontId="17" fillId="5" borderId="2" xfId="1" applyFont="1" applyFill="1" applyBorder="1" applyAlignment="1">
      <alignment horizontal="center" vertical="center"/>
    </xf>
    <xf numFmtId="0" fontId="17" fillId="5" borderId="10" xfId="1" applyFont="1" applyFill="1" applyBorder="1" applyAlignment="1">
      <alignment horizontal="center" vertical="center"/>
    </xf>
    <xf numFmtId="164" fontId="17" fillId="5" borderId="3" xfId="2" applyFont="1" applyFill="1" applyBorder="1" applyAlignment="1">
      <alignment horizontal="center" vertical="center"/>
    </xf>
    <xf numFmtId="0" fontId="17" fillId="5" borderId="4" xfId="1" applyFont="1" applyFill="1" applyBorder="1" applyAlignment="1">
      <alignment horizontal="center" vertical="center"/>
    </xf>
    <xf numFmtId="0" fontId="17" fillId="5" borderId="7" xfId="1" applyFont="1" applyFill="1" applyBorder="1" applyAlignment="1">
      <alignment horizontal="center" vertical="center"/>
    </xf>
    <xf numFmtId="164" fontId="17" fillId="5" borderId="5" xfId="2" applyFont="1" applyFill="1" applyBorder="1" applyAlignment="1">
      <alignment horizontal="center" vertical="center"/>
    </xf>
    <xf numFmtId="0" fontId="30" fillId="5" borderId="2" xfId="4" applyFont="1" applyFill="1" applyBorder="1" applyAlignment="1">
      <alignment horizontal="center" vertical="center" wrapText="1"/>
    </xf>
    <xf numFmtId="0" fontId="30" fillId="5" borderId="10" xfId="4" applyFont="1" applyFill="1" applyBorder="1" applyAlignment="1">
      <alignment horizontal="center" vertical="center" wrapText="1"/>
    </xf>
    <xf numFmtId="0" fontId="30" fillId="5" borderId="11" xfId="4" applyFont="1" applyFill="1" applyBorder="1" applyAlignment="1">
      <alignment horizontal="center" vertical="center" wrapText="1"/>
    </xf>
    <xf numFmtId="0" fontId="30" fillId="5" borderId="1" xfId="4" applyFont="1" applyFill="1" applyBorder="1" applyAlignment="1">
      <alignment horizontal="center" vertical="center" wrapText="1"/>
    </xf>
    <xf numFmtId="0" fontId="30" fillId="5" borderId="0" xfId="4" applyFont="1" applyFill="1" applyBorder="1" applyAlignment="1">
      <alignment horizontal="center" vertical="center" wrapText="1"/>
    </xf>
    <xf numFmtId="0" fontId="30" fillId="5" borderId="9" xfId="4" applyFont="1" applyFill="1" applyBorder="1" applyAlignment="1">
      <alignment horizontal="center" vertical="center" wrapText="1"/>
    </xf>
    <xf numFmtId="0" fontId="30" fillId="5" borderId="4" xfId="4" applyFont="1" applyFill="1" applyBorder="1" applyAlignment="1">
      <alignment horizontal="center" vertical="center" wrapText="1"/>
    </xf>
    <xf numFmtId="0" fontId="30" fillId="5" borderId="6" xfId="4" applyFont="1" applyFill="1" applyBorder="1" applyAlignment="1">
      <alignment horizontal="center" vertical="center" wrapText="1"/>
    </xf>
    <xf numFmtId="0" fontId="30" fillId="5" borderId="7" xfId="4" applyFont="1" applyFill="1" applyBorder="1" applyAlignment="1">
      <alignment horizontal="center" vertical="center" wrapText="1"/>
    </xf>
    <xf numFmtId="0" fontId="30" fillId="5" borderId="12" xfId="4" applyFont="1" applyFill="1" applyBorder="1" applyAlignment="1">
      <alignment horizontal="center" vertical="center" wrapText="1"/>
    </xf>
    <xf numFmtId="0" fontId="30" fillId="5" borderId="9" xfId="4" applyFont="1" applyFill="1" applyBorder="1" applyAlignment="1">
      <alignment horizontal="center" vertical="center" wrapText="1"/>
    </xf>
    <xf numFmtId="0" fontId="30" fillId="5" borderId="9" xfId="4" applyFont="1" applyFill="1" applyBorder="1" applyAlignment="1">
      <alignment horizontal="center" vertical="center"/>
    </xf>
    <xf numFmtId="0" fontId="30" fillId="5" borderId="8" xfId="4" applyFont="1" applyFill="1" applyBorder="1" applyAlignment="1">
      <alignment horizontal="center" vertical="center" wrapText="1"/>
    </xf>
    <xf numFmtId="0" fontId="30" fillId="5" borderId="8" xfId="4" applyFont="1" applyFill="1" applyBorder="1" applyAlignment="1">
      <alignment horizontal="center" vertical="center"/>
    </xf>
    <xf numFmtId="0" fontId="30" fillId="5" borderId="4" xfId="4" applyFont="1" applyFill="1" applyBorder="1" applyAlignment="1">
      <alignment horizontal="center" vertical="center" wrapText="1"/>
    </xf>
  </cellXfs>
  <cellStyles count="6">
    <cellStyle name="Currency 2" xfId="2"/>
    <cellStyle name="Normal" xfId="0" builtinId="0"/>
    <cellStyle name="Normal 2" xfId="1"/>
    <cellStyle name="Normal 2 2" xfId="3"/>
    <cellStyle name="Normal 3" xfId="4"/>
    <cellStyle name="Percent" xfId="5" builtinId="5"/>
  </cellStyles>
  <dxfs count="0"/>
  <tableStyles count="0" defaultTableStyle="TableStyleMedium2" defaultPivotStyle="PivotStyleLight16"/>
  <colors>
    <mruColors>
      <color rgb="FFEA5877"/>
      <color rgb="FF2E75B6"/>
      <color rgb="FFD16F5F"/>
      <color rgb="FFF150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r>
              <a:rPr lang="en-US" sz="2000"/>
              <a:t>TOTAL REPORTED ACCIDENTS BY  YEAR AND MONTH (2013-2015)</a:t>
            </a:r>
          </a:p>
        </c:rich>
      </c:tx>
      <c:layout>
        <c:manualLayout>
          <c:xMode val="edge"/>
          <c:yMode val="edge"/>
          <c:x val="0.22969725197412161"/>
          <c:y val="2.04095542653959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endParaRPr lang="en-US"/>
        </a:p>
      </c:txPr>
    </c:title>
    <c:autoTitleDeleted val="0"/>
    <c:view3D>
      <c:rotX val="15"/>
      <c:rotY val="20"/>
      <c:depthPercent val="100"/>
      <c:rAngAx val="1"/>
    </c:view3D>
    <c:floor>
      <c:thickness val="0"/>
      <c:spPr>
        <a:solidFill>
          <a:schemeClr val="accent2">
            <a:lumMod val="60000"/>
            <a:lumOff val="40000"/>
          </a:schemeClr>
        </a:solidFill>
        <a:ln>
          <a:solidFill>
            <a:schemeClr val="bg1">
              <a:lumMod val="65000"/>
            </a:schemeClr>
          </a:solidFill>
        </a:ln>
        <a:effectLst/>
        <a:sp3d>
          <a:contourClr>
            <a:schemeClr val="bg1">
              <a:lumMod val="65000"/>
            </a:schemeClr>
          </a:contourClr>
        </a:sp3d>
      </c:spPr>
    </c:floor>
    <c:side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sideWall>
    <c:back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backWall>
    <c:plotArea>
      <c:layout>
        <c:manualLayout>
          <c:layoutTarget val="inner"/>
          <c:xMode val="edge"/>
          <c:yMode val="edge"/>
          <c:x val="0.10710561679790025"/>
          <c:y val="9.814134668892599E-2"/>
          <c:w val="0.80851052871703832"/>
          <c:h val="0.70314203116251661"/>
        </c:manualLayout>
      </c:layout>
      <c:bar3DChart>
        <c:barDir val="col"/>
        <c:grouping val="clustered"/>
        <c:varyColors val="0"/>
        <c:ser>
          <c:idx val="0"/>
          <c:order val="0"/>
          <c:tx>
            <c:v>2013</c:v>
          </c:tx>
          <c:spPr>
            <a:solidFill>
              <a:srgbClr val="C0000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Sheet2!$M$10:$M$21</c:f>
              <c:numCache>
                <c:formatCode>0\ 000</c:formatCode>
                <c:ptCount val="12"/>
                <c:pt idx="0">
                  <c:v>2811</c:v>
                </c:pt>
                <c:pt idx="1">
                  <c:v>2880</c:v>
                </c:pt>
                <c:pt idx="2">
                  <c:v>3004</c:v>
                </c:pt>
                <c:pt idx="3">
                  <c:v>2711</c:v>
                </c:pt>
                <c:pt idx="4">
                  <c:v>3090</c:v>
                </c:pt>
                <c:pt idx="5">
                  <c:v>2918</c:v>
                </c:pt>
                <c:pt idx="6">
                  <c:v>3023</c:v>
                </c:pt>
                <c:pt idx="7">
                  <c:v>2920</c:v>
                </c:pt>
                <c:pt idx="8">
                  <c:v>3187</c:v>
                </c:pt>
                <c:pt idx="9">
                  <c:v>3372</c:v>
                </c:pt>
                <c:pt idx="10">
                  <c:v>3226</c:v>
                </c:pt>
                <c:pt idx="11">
                  <c:v>3260</c:v>
                </c:pt>
              </c:numCache>
            </c:numRef>
          </c:val>
          <c:extLst>
            <c:ext xmlns:c16="http://schemas.microsoft.com/office/drawing/2014/chart" uri="{C3380CC4-5D6E-409C-BE32-E72D297353CC}">
              <c16:uniqueId val="{00000005-DEA2-4A28-99AF-D98C650737F9}"/>
            </c:ext>
          </c:extLst>
        </c:ser>
        <c:ser>
          <c:idx val="1"/>
          <c:order val="1"/>
          <c:tx>
            <c:v>2014</c:v>
          </c:tx>
          <c:spPr>
            <a:solidFill>
              <a:schemeClr val="accent1">
                <a:lumMod val="75000"/>
              </a:schemeClr>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Sheet2!$N$10:$N$21</c:f>
              <c:numCache>
                <c:formatCode>#\ ##0</c:formatCode>
                <c:ptCount val="12"/>
                <c:pt idx="0">
                  <c:v>2958</c:v>
                </c:pt>
                <c:pt idx="1">
                  <c:v>3102</c:v>
                </c:pt>
                <c:pt idx="2">
                  <c:v>3236</c:v>
                </c:pt>
                <c:pt idx="3">
                  <c:v>2960</c:v>
                </c:pt>
                <c:pt idx="4">
                  <c:v>2895</c:v>
                </c:pt>
                <c:pt idx="5">
                  <c:v>2866</c:v>
                </c:pt>
                <c:pt idx="6">
                  <c:v>3070</c:v>
                </c:pt>
                <c:pt idx="7">
                  <c:v>2988</c:v>
                </c:pt>
                <c:pt idx="8">
                  <c:v>3054</c:v>
                </c:pt>
                <c:pt idx="9">
                  <c:v>3284</c:v>
                </c:pt>
                <c:pt idx="10">
                  <c:v>3270</c:v>
                </c:pt>
                <c:pt idx="11">
                  <c:v>3555</c:v>
                </c:pt>
              </c:numCache>
            </c:numRef>
          </c:val>
          <c:extLst>
            <c:ext xmlns:c16="http://schemas.microsoft.com/office/drawing/2014/chart" uri="{C3380CC4-5D6E-409C-BE32-E72D297353CC}">
              <c16:uniqueId val="{00000006-DEA2-4A28-99AF-D98C650737F9}"/>
            </c:ext>
          </c:extLst>
        </c:ser>
        <c:ser>
          <c:idx val="2"/>
          <c:order val="2"/>
          <c:tx>
            <c:v>2015</c:v>
          </c:tx>
          <c:spPr>
            <a:solidFill>
              <a:srgbClr val="00B05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Sheet2!$O$10:$O$21</c:f>
              <c:numCache>
                <c:formatCode>#\ ##0</c:formatCode>
                <c:ptCount val="12"/>
                <c:pt idx="0">
                  <c:v>3302</c:v>
                </c:pt>
                <c:pt idx="1">
                  <c:v>3201</c:v>
                </c:pt>
                <c:pt idx="2">
                  <c:v>3291</c:v>
                </c:pt>
                <c:pt idx="3">
                  <c:v>3418</c:v>
                </c:pt>
                <c:pt idx="4">
                  <c:v>3231</c:v>
                </c:pt>
                <c:pt idx="5">
                  <c:v>3327</c:v>
                </c:pt>
                <c:pt idx="6">
                  <c:v>3215</c:v>
                </c:pt>
                <c:pt idx="7">
                  <c:v>3399</c:v>
                </c:pt>
                <c:pt idx="8">
                  <c:v>3447</c:v>
                </c:pt>
                <c:pt idx="9">
                  <c:v>3882</c:v>
                </c:pt>
                <c:pt idx="10">
                  <c:v>3602</c:v>
                </c:pt>
                <c:pt idx="11">
                  <c:v>3534</c:v>
                </c:pt>
              </c:numCache>
            </c:numRef>
          </c:val>
          <c:extLst>
            <c:ext xmlns:c16="http://schemas.microsoft.com/office/drawing/2014/chart" uri="{C3380CC4-5D6E-409C-BE32-E72D297353CC}">
              <c16:uniqueId val="{00000007-DEA2-4A28-99AF-D98C650737F9}"/>
            </c:ext>
          </c:extLst>
        </c:ser>
        <c:dLbls>
          <c:showLegendKey val="0"/>
          <c:showVal val="0"/>
          <c:showCatName val="0"/>
          <c:showSerName val="0"/>
          <c:showPercent val="0"/>
          <c:showBubbleSize val="0"/>
        </c:dLbls>
        <c:gapWidth val="150"/>
        <c:shape val="box"/>
        <c:axId val="770139632"/>
        <c:axId val="770145208"/>
        <c:axId val="0"/>
      </c:bar3DChart>
      <c:catAx>
        <c:axId val="770139632"/>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r>
                  <a:rPr lang="en-US" sz="1600"/>
                  <a:t>Month</a:t>
                </a:r>
              </a:p>
            </c:rich>
          </c:tx>
          <c:layout>
            <c:manualLayout>
              <c:xMode val="edge"/>
              <c:yMode val="edge"/>
              <c:x val="0.48369201337556472"/>
              <c:y val="0.9326814400942264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45208"/>
        <c:crosses val="autoZero"/>
        <c:auto val="1"/>
        <c:lblAlgn val="ctr"/>
        <c:lblOffset val="100"/>
        <c:noMultiLvlLbl val="0"/>
      </c:catAx>
      <c:valAx>
        <c:axId val="770145208"/>
        <c:scaling>
          <c:orientation val="minMax"/>
        </c:scaling>
        <c:delete val="0"/>
        <c:axPos val="l"/>
        <c:majorGridlines>
          <c:spPr>
            <a:ln w="3175"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r>
                  <a:rPr lang="en-US" sz="1400">
                    <a:solidFill>
                      <a:sysClr val="windowText" lastClr="000000"/>
                    </a:solidFill>
                  </a:rPr>
                  <a:t>Number</a:t>
                </a:r>
              </a:p>
            </c:rich>
          </c:tx>
          <c:layout>
            <c:manualLayout>
              <c:xMode val="edge"/>
              <c:yMode val="edge"/>
              <c:x val="2.1312151446798499E-2"/>
              <c:y val="0.4439212292272051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0\ 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39632"/>
        <c:crosses val="autoZero"/>
        <c:crossBetween val="between"/>
      </c:valAx>
      <c:spPr>
        <a:noFill/>
        <a:ln>
          <a:solidFill>
            <a:schemeClr val="bg1">
              <a:lumMod val="65000"/>
            </a:schemeClr>
          </a:solidFill>
        </a:ln>
        <a:effectLst/>
      </c:spPr>
    </c:plotArea>
    <c:legend>
      <c:legendPos val="r"/>
      <c:layout>
        <c:manualLayout>
          <c:xMode val="edge"/>
          <c:yMode val="edge"/>
          <c:x val="0.92751849234736838"/>
          <c:y val="0.48820744786633186"/>
          <c:w val="5.2847918752735763E-2"/>
          <c:h val="0.1030455312043465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legend>
    <c:plotVisOnly val="1"/>
    <c:dispBlanksAs val="gap"/>
    <c:showDLblsOverMax val="0"/>
  </c:chart>
  <c:spPr>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0800000" scaled="1"/>
      <a:tileRect/>
    </a:gradFill>
    <a:ln w="19050" cap="flat" cmpd="sng" algn="ctr">
      <a:solidFill>
        <a:sysClr val="windowText" lastClr="000000"/>
      </a:solidFill>
      <a:round/>
    </a:ln>
    <a:effectLst/>
  </c:spPr>
  <c:txPr>
    <a:bodyPr/>
    <a:lstStyle/>
    <a:p>
      <a:pPr>
        <a:defRPr>
          <a:solidFill>
            <a:sysClr val="windowText" lastClr="000000"/>
          </a:solidFill>
          <a:latin typeface="Rockwell" panose="02060603020205020403"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180973</xdr:rowOff>
    </xdr:from>
    <xdr:to>
      <xdr:col>25</xdr:col>
      <xdr:colOff>561976</xdr:colOff>
      <xdr:row>103</xdr:row>
      <xdr:rowOff>142875</xdr:rowOff>
    </xdr:to>
    <xdr:sp macro="" textlink="">
      <xdr:nvSpPr>
        <xdr:cNvPr id="2" name="TextBox 1"/>
        <xdr:cNvSpPr txBox="1"/>
      </xdr:nvSpPr>
      <xdr:spPr>
        <a:xfrm>
          <a:off x="752476" y="981073"/>
          <a:ext cx="15049500" cy="19011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914400" algn="ct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 the data in Table 5 indicates that of the one hundred and forty-seven (147) road fatalities: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Forty-nine (49) or 33.3% were Pedestrians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Forty-six (46) or 31.3% were Drivers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Thirty-nine (39) or 26.5% were Passengers</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Eleven (11) or 7.5% were Motor cyclists and,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Pedal cyclists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the data in Table 5 indicates that of the one hundred and forty-seven (147) road fatalities:</a:t>
          </a: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Twenty-two (22) or 15.0% were between the ages 25 to 29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Twenty-one (21) or 14.3% were between the ages 30 to 34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or 13.6% were in the age range 65 years and over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Three (3) or 2.0% were between the ages 0 to 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between the ages 10 to 14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no reported road fatalities involving persons within the age group 5 to 9 years old. </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and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the joint category of age group and class of road user, the following was observed:</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Fourteen (14) persons killed who were Pedestrians of ages 65 or over. This accounts for 70.0% of all persons killed within that age group over the year.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Twelve (12) deaths were Drivers between the ages of 25 to 29. This accounts for 54.5% of all persons killed within that age group over the year.</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Ten (10) deaths were Drivers between the ages of 30 to 34. This accounts for 47.6% of all persons killed within that age group.</a:t>
          </a:r>
          <a:r>
            <a:rPr kumimoji="0" lang="en-US" sz="3200" b="0" i="0" u="none" strike="noStrike" kern="0" cap="none" spc="0" normalizeH="0" baseline="0" noProof="0">
              <a:ln>
                <a:noFill/>
              </a:ln>
              <a:solidFill>
                <a:prstClr val="black"/>
              </a:solidFill>
              <a:effectLst/>
              <a:uLnTx/>
              <a:uFillTx/>
              <a:latin typeface="+mn-lt"/>
              <a:ea typeface="+mn-ea"/>
              <a:cs typeface="Times New Roman" panose="02020603050405020304" pitchFamily="18" charset="0"/>
            </a:rPr>
            <a:t> </a:t>
          </a: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155575</xdr:colOff>
      <xdr:row>4</xdr:row>
      <xdr:rowOff>25397</xdr:rowOff>
    </xdr:from>
    <xdr:to>
      <xdr:col>22</xdr:col>
      <xdr:colOff>565150</xdr:colOff>
      <xdr:row>100</xdr:row>
      <xdr:rowOff>38100</xdr:rowOff>
    </xdr:to>
    <xdr:sp macro="" textlink="">
      <xdr:nvSpPr>
        <xdr:cNvPr id="2" name="TextBox 1"/>
        <xdr:cNvSpPr txBox="1"/>
      </xdr:nvSpPr>
      <xdr:spPr>
        <a:xfrm>
          <a:off x="765175" y="1015997"/>
          <a:ext cx="13211175" cy="18300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SEX OF VICTIM</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Table 6 further indicates that males accounted for one hundred and eighteen (118) or 80.3% while females accounted for the other twenty-nine (29) or 19.7%. </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deaths or 91% of all deaths by sex was reported within the age group 25 to 29 years old. This also represents 16.9% of all male deaths.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male death was reported for the age group 0 to 4 years old, representing 33.3% of all death for that age group.</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Female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total of seven (7) deaths were reported within the 65 years and over age group. This represents 35.0% of all deaths in that age group and 24.1% of all female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five age groups/categories for which there were no female road fatalities reported.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female road death was reported for the age groups 35 to 39 years and 45 to 49 years. Those figures represent 11.1% and 25.0% of total deaths for those age groups respectively.</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Notable Highlights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0 to 4 years old category was the only instance where males accounted for fewer deaths than females with only one (1) male death out of the three (3) total deaths for that age group.</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Males report the highest number of deaths between the ages of 25 to 34 years and again at 65 years and over. Collectively, these account for 35.4% of all road fatalities by sex and 44.1% of all 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contrast, for females those age groups account for 7.5% of all road fatalities by sex and make up 37.9% of all female road fatalities</a:t>
          </a:r>
          <a:r>
            <a:rPr kumimoji="0" lang="en-US" sz="2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Rockwell" panose="02060603020205020403" pitchFamily="18" charset="0"/>
              <a:ea typeface="+mn-ea"/>
              <a:cs typeface="Times New Roman" panose="02020603050405020304" pitchFamily="18" charset="0"/>
            </a:rPr>
            <a: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25</xdr:row>
      <xdr:rowOff>76197</xdr:rowOff>
    </xdr:from>
    <xdr:to>
      <xdr:col>21</xdr:col>
      <xdr:colOff>38100</xdr:colOff>
      <xdr:row>73</xdr:row>
      <xdr:rowOff>28574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tabSelected="1" zoomScale="80" zoomScaleNormal="80" zoomScaleSheetLayoutView="100" workbookViewId="0">
      <selection activeCell="T7" sqref="T7"/>
    </sheetView>
  </sheetViews>
  <sheetFormatPr defaultRowHeight="12.75" x14ac:dyDescent="0.2"/>
  <cols>
    <col min="1" max="1" width="11.85546875" style="176" customWidth="1"/>
    <col min="2" max="2" width="3.7109375" style="176" customWidth="1"/>
    <col min="3" max="3" width="9" style="176" customWidth="1"/>
    <col min="4" max="4" width="9.85546875" style="176" customWidth="1"/>
    <col min="5" max="5" width="11.140625" style="176" customWidth="1"/>
    <col min="6" max="6" width="20.140625" style="176" customWidth="1"/>
    <col min="7" max="7" width="20.85546875" style="176" customWidth="1"/>
    <col min="8" max="8" width="21.5703125" style="176" customWidth="1"/>
    <col min="9" max="9" width="20.42578125" style="176" customWidth="1"/>
    <col min="10" max="10" width="19.140625" style="176" customWidth="1"/>
    <col min="11" max="11" width="13.140625" style="176" customWidth="1"/>
    <col min="12" max="12" width="16.140625" style="176" customWidth="1"/>
    <col min="13" max="13" width="14.5703125" style="176" customWidth="1"/>
    <col min="14" max="17" width="9.140625" style="176"/>
    <col min="18" max="18" width="11.5703125" style="176" customWidth="1"/>
    <col min="19" max="16384" width="9.140625" style="176"/>
  </cols>
  <sheetData>
    <row r="1" spans="1:21" s="152" customFormat="1" ht="26.25" customHeight="1" x14ac:dyDescent="0.2">
      <c r="A1" s="307" t="s">
        <v>27</v>
      </c>
      <c r="B1" s="307"/>
      <c r="C1" s="307"/>
      <c r="D1" s="307"/>
      <c r="E1" s="307"/>
      <c r="F1" s="307"/>
      <c r="G1" s="307"/>
      <c r="H1" s="307"/>
      <c r="I1" s="307"/>
      <c r="J1" s="307"/>
      <c r="K1" s="307"/>
      <c r="L1" s="307"/>
      <c r="M1" s="307"/>
    </row>
    <row r="2" spans="1:21" s="152" customFormat="1" ht="30" customHeight="1" x14ac:dyDescent="0.2">
      <c r="A2" s="307" t="s">
        <v>201</v>
      </c>
      <c r="B2" s="307"/>
      <c r="C2" s="307"/>
      <c r="D2" s="307"/>
      <c r="E2" s="307"/>
      <c r="F2" s="307"/>
      <c r="G2" s="307"/>
      <c r="H2" s="307"/>
      <c r="I2" s="307"/>
      <c r="J2" s="307"/>
      <c r="K2" s="307"/>
      <c r="L2" s="307"/>
      <c r="M2" s="307"/>
    </row>
    <row r="3" spans="1:21" s="152" customFormat="1" ht="26.25" customHeight="1" x14ac:dyDescent="0.2">
      <c r="A3" s="306" t="s">
        <v>178</v>
      </c>
      <c r="B3" s="306"/>
      <c r="C3" s="306"/>
      <c r="D3" s="306"/>
      <c r="E3" s="306"/>
      <c r="F3" s="306"/>
      <c r="G3" s="306"/>
      <c r="H3" s="306"/>
      <c r="I3" s="306"/>
      <c r="J3" s="306"/>
      <c r="K3" s="306"/>
      <c r="L3" s="306"/>
      <c r="M3" s="306"/>
    </row>
    <row r="4" spans="1:21" s="152" customFormat="1" ht="23.25" customHeight="1" x14ac:dyDescent="0.2">
      <c r="A4" s="415" t="s">
        <v>26</v>
      </c>
      <c r="B4" s="416"/>
      <c r="C4" s="416"/>
      <c r="D4" s="416"/>
      <c r="E4" s="417"/>
      <c r="F4" s="442" t="s">
        <v>25</v>
      </c>
      <c r="G4" s="442" t="s">
        <v>24</v>
      </c>
      <c r="H4" s="442" t="s">
        <v>23</v>
      </c>
      <c r="I4" s="442" t="s">
        <v>22</v>
      </c>
      <c r="J4" s="442" t="s">
        <v>204</v>
      </c>
      <c r="K4" s="415" t="s">
        <v>45</v>
      </c>
      <c r="L4" s="416"/>
      <c r="M4" s="417"/>
    </row>
    <row r="5" spans="1:21" s="152" customFormat="1" ht="25.5" customHeight="1" x14ac:dyDescent="0.2">
      <c r="A5" s="419"/>
      <c r="B5" s="420"/>
      <c r="C5" s="420"/>
      <c r="D5" s="420"/>
      <c r="E5" s="421"/>
      <c r="F5" s="418"/>
      <c r="G5" s="418"/>
      <c r="H5" s="418"/>
      <c r="I5" s="418"/>
      <c r="J5" s="418"/>
      <c r="K5" s="422"/>
      <c r="L5" s="423"/>
      <c r="M5" s="424"/>
    </row>
    <row r="6" spans="1:21" s="152" customFormat="1" ht="22.5" customHeight="1" x14ac:dyDescent="0.2">
      <c r="A6" s="419"/>
      <c r="B6" s="420"/>
      <c r="C6" s="420"/>
      <c r="D6" s="420"/>
      <c r="E6" s="421"/>
      <c r="F6" s="418"/>
      <c r="G6" s="418"/>
      <c r="H6" s="418"/>
      <c r="I6" s="418"/>
      <c r="J6" s="418"/>
      <c r="K6" s="418" t="s">
        <v>21</v>
      </c>
      <c r="L6" s="419" t="s">
        <v>20</v>
      </c>
      <c r="M6" s="425" t="s">
        <v>19</v>
      </c>
    </row>
    <row r="7" spans="1:21" s="152" customFormat="1" ht="36" customHeight="1" x14ac:dyDescent="0.2">
      <c r="A7" s="419"/>
      <c r="B7" s="420"/>
      <c r="C7" s="420"/>
      <c r="D7" s="420"/>
      <c r="E7" s="421"/>
      <c r="F7" s="418"/>
      <c r="G7" s="418"/>
      <c r="H7" s="418"/>
      <c r="I7" s="418"/>
      <c r="J7" s="418"/>
      <c r="K7" s="418"/>
      <c r="L7" s="419"/>
      <c r="M7" s="425"/>
    </row>
    <row r="8" spans="1:21" s="152" customFormat="1" ht="29.25" customHeight="1" x14ac:dyDescent="0.2">
      <c r="A8" s="422"/>
      <c r="B8" s="423"/>
      <c r="C8" s="423"/>
      <c r="D8" s="423"/>
      <c r="E8" s="424"/>
      <c r="F8" s="426"/>
      <c r="G8" s="426"/>
      <c r="H8" s="426"/>
      <c r="I8" s="426"/>
      <c r="J8" s="426"/>
      <c r="K8" s="426"/>
      <c r="L8" s="422"/>
      <c r="M8" s="427"/>
      <c r="N8" s="153"/>
    </row>
    <row r="9" spans="1:21" s="152" customFormat="1" ht="30.75" customHeight="1" x14ac:dyDescent="0.35">
      <c r="A9" s="154"/>
      <c r="B9" s="155"/>
      <c r="C9" s="155"/>
      <c r="D9" s="155"/>
      <c r="E9" s="156"/>
      <c r="F9" s="157" t="s">
        <v>18</v>
      </c>
      <c r="G9" s="157" t="s">
        <v>17</v>
      </c>
      <c r="H9" s="157" t="s">
        <v>16</v>
      </c>
      <c r="I9" s="157" t="s">
        <v>15</v>
      </c>
      <c r="J9" s="157" t="s">
        <v>14</v>
      </c>
      <c r="K9" s="157" t="s">
        <v>13</v>
      </c>
      <c r="L9" s="157" t="s">
        <v>12</v>
      </c>
      <c r="M9" s="157" t="s">
        <v>11</v>
      </c>
      <c r="N9" s="158"/>
      <c r="O9" s="153"/>
      <c r="P9" s="173"/>
      <c r="Q9" s="173"/>
      <c r="R9" s="256"/>
      <c r="T9" s="272"/>
      <c r="U9" s="273"/>
    </row>
    <row r="10" spans="1:21" s="152" customFormat="1" ht="35.1" customHeight="1" x14ac:dyDescent="0.35">
      <c r="A10" s="159">
        <v>2011</v>
      </c>
      <c r="B10" s="160" t="s">
        <v>0</v>
      </c>
      <c r="C10" s="160" t="s">
        <v>0</v>
      </c>
      <c r="D10" s="160" t="s">
        <v>0</v>
      </c>
      <c r="E10" s="161" t="s">
        <v>0</v>
      </c>
      <c r="F10" s="162">
        <v>33709</v>
      </c>
      <c r="G10" s="162">
        <v>150</v>
      </c>
      <c r="H10" s="162" t="s">
        <v>10</v>
      </c>
      <c r="I10" s="162" t="s">
        <v>9</v>
      </c>
      <c r="J10" s="162">
        <v>181</v>
      </c>
      <c r="K10" s="162" t="s">
        <v>8</v>
      </c>
      <c r="L10" s="162">
        <v>286</v>
      </c>
      <c r="M10" s="163" t="s">
        <v>7</v>
      </c>
      <c r="O10" s="153"/>
      <c r="P10" s="173"/>
      <c r="Q10" s="173"/>
      <c r="R10" s="254"/>
      <c r="T10" s="175"/>
    </row>
    <row r="11" spans="1:21" s="152" customFormat="1" ht="35.1" customHeight="1" x14ac:dyDescent="0.35">
      <c r="A11" s="159">
        <v>2012</v>
      </c>
      <c r="B11" s="160" t="s">
        <v>0</v>
      </c>
      <c r="C11" s="160" t="s">
        <v>0</v>
      </c>
      <c r="D11" s="160" t="s">
        <v>0</v>
      </c>
      <c r="E11" s="161" t="s">
        <v>0</v>
      </c>
      <c r="F11" s="162">
        <v>34281</v>
      </c>
      <c r="G11" s="162">
        <v>169</v>
      </c>
      <c r="H11" s="162" t="s">
        <v>6</v>
      </c>
      <c r="I11" s="162" t="s">
        <v>5</v>
      </c>
      <c r="J11" s="162">
        <v>193</v>
      </c>
      <c r="K11" s="162" t="s">
        <v>4</v>
      </c>
      <c r="L11" s="162">
        <v>340</v>
      </c>
      <c r="M11" s="163" t="s">
        <v>3</v>
      </c>
      <c r="O11" s="153"/>
      <c r="P11" s="173"/>
      <c r="Q11" s="173"/>
      <c r="R11" s="255"/>
      <c r="T11" s="175"/>
    </row>
    <row r="12" spans="1:21" s="152" customFormat="1" ht="35.1" customHeight="1" x14ac:dyDescent="0.35">
      <c r="A12" s="159">
        <v>2013</v>
      </c>
      <c r="B12" s="160" t="s">
        <v>0</v>
      </c>
      <c r="C12" s="160" t="s">
        <v>0</v>
      </c>
      <c r="D12" s="160" t="s">
        <v>0</v>
      </c>
      <c r="E12" s="161" t="s">
        <v>0</v>
      </c>
      <c r="F12" s="162">
        <v>36402</v>
      </c>
      <c r="G12" s="162">
        <v>133</v>
      </c>
      <c r="H12" s="162">
        <v>1185</v>
      </c>
      <c r="I12" s="162">
        <v>35084</v>
      </c>
      <c r="J12" s="162">
        <v>154</v>
      </c>
      <c r="K12" s="162" t="s">
        <v>2</v>
      </c>
      <c r="L12" s="162">
        <v>213</v>
      </c>
      <c r="M12" s="163" t="s">
        <v>1</v>
      </c>
      <c r="O12" s="153"/>
      <c r="P12" s="173"/>
      <c r="Q12" s="173"/>
      <c r="R12" s="255"/>
      <c r="T12" s="175"/>
    </row>
    <row r="13" spans="1:21" s="152" customFormat="1" ht="35.1" customHeight="1" x14ac:dyDescent="0.35">
      <c r="A13" s="159">
        <v>2014</v>
      </c>
      <c r="B13" s="160" t="s">
        <v>0</v>
      </c>
      <c r="C13" s="160" t="s">
        <v>0</v>
      </c>
      <c r="D13" s="160" t="s">
        <v>0</v>
      </c>
      <c r="E13" s="161" t="s">
        <v>0</v>
      </c>
      <c r="F13" s="162">
        <v>37238</v>
      </c>
      <c r="G13" s="162">
        <v>147</v>
      </c>
      <c r="H13" s="162">
        <v>1138</v>
      </c>
      <c r="I13" s="162">
        <v>35953</v>
      </c>
      <c r="J13" s="162">
        <v>165</v>
      </c>
      <c r="K13" s="162">
        <v>1159</v>
      </c>
      <c r="L13" s="162">
        <v>252</v>
      </c>
      <c r="M13" s="163">
        <v>1411</v>
      </c>
    </row>
    <row r="14" spans="1:21" s="152" customFormat="1" ht="35.1" customHeight="1" x14ac:dyDescent="0.35">
      <c r="A14" s="164">
        <v>2015</v>
      </c>
      <c r="B14" s="165" t="s">
        <v>0</v>
      </c>
      <c r="C14" s="165" t="s">
        <v>0</v>
      </c>
      <c r="D14" s="165" t="s">
        <v>0</v>
      </c>
      <c r="E14" s="166" t="s">
        <v>0</v>
      </c>
      <c r="F14" s="167">
        <v>40849</v>
      </c>
      <c r="G14" s="167">
        <v>128</v>
      </c>
      <c r="H14" s="167">
        <v>1294</v>
      </c>
      <c r="I14" s="167">
        <v>39427</v>
      </c>
      <c r="J14" s="167">
        <v>147</v>
      </c>
      <c r="K14" s="167">
        <v>1326</v>
      </c>
      <c r="L14" s="167">
        <v>284</v>
      </c>
      <c r="M14" s="168">
        <v>1610</v>
      </c>
      <c r="Q14" s="169"/>
      <c r="R14" s="169"/>
      <c r="S14" s="169"/>
      <c r="T14" s="169"/>
      <c r="U14" s="169"/>
    </row>
    <row r="15" spans="1:21" s="152" customFormat="1" ht="15" customHeight="1" x14ac:dyDescent="0.2">
      <c r="N15" s="170"/>
      <c r="Q15" s="169"/>
      <c r="R15" s="169"/>
      <c r="S15" s="169"/>
      <c r="T15" s="169"/>
      <c r="U15" s="169"/>
    </row>
    <row r="16" spans="1:21" s="152" customFormat="1" ht="25.5" x14ac:dyDescent="0.35">
      <c r="F16" s="171"/>
      <c r="I16" s="309" t="s">
        <v>198</v>
      </c>
      <c r="J16" s="309"/>
      <c r="K16" s="309"/>
      <c r="L16" s="309"/>
      <c r="M16" s="309"/>
      <c r="N16" s="172"/>
    </row>
    <row r="17" spans="6:13" s="152" customFormat="1" ht="25.5" x14ac:dyDescent="0.35">
      <c r="F17" s="171"/>
      <c r="G17" s="173"/>
      <c r="H17" s="173"/>
      <c r="I17" s="174"/>
      <c r="J17" s="308" t="s">
        <v>178</v>
      </c>
      <c r="K17" s="308"/>
      <c r="L17" s="308"/>
      <c r="M17" s="308"/>
    </row>
    <row r="18" spans="6:13" s="152" customFormat="1" x14ac:dyDescent="0.2">
      <c r="G18" s="171"/>
      <c r="H18" s="171"/>
      <c r="I18" s="171"/>
      <c r="J18" s="171"/>
    </row>
    <row r="19" spans="6:13" s="152" customFormat="1" x14ac:dyDescent="0.2">
      <c r="F19" s="175"/>
    </row>
    <row r="20" spans="6:13" s="152" customFormat="1" x14ac:dyDescent="0.2">
      <c r="F20" s="171"/>
      <c r="I20" s="173"/>
    </row>
    <row r="21" spans="6:13" s="152" customFormat="1" x14ac:dyDescent="0.2"/>
    <row r="22" spans="6:13" s="152" customFormat="1" x14ac:dyDescent="0.2">
      <c r="F22" s="171"/>
    </row>
    <row r="23" spans="6:13" s="152" customFormat="1" x14ac:dyDescent="0.2"/>
    <row r="24" spans="6:13" s="152" customFormat="1" x14ac:dyDescent="0.2"/>
    <row r="25" spans="6:13" s="152" customFormat="1" x14ac:dyDescent="0.2"/>
    <row r="26" spans="6:13" s="152" customFormat="1" x14ac:dyDescent="0.2"/>
    <row r="27" spans="6:13" s="152" customFormat="1" x14ac:dyDescent="0.2"/>
    <row r="28" spans="6:13" s="152" customFormat="1" x14ac:dyDescent="0.2"/>
    <row r="29" spans="6:13" s="152" customFormat="1" x14ac:dyDescent="0.2"/>
    <row r="30" spans="6:13" s="152" customFormat="1" x14ac:dyDescent="0.2"/>
    <row r="31" spans="6:13" s="152" customFormat="1" x14ac:dyDescent="0.2"/>
    <row r="32" spans="6:13" s="152" customFormat="1" x14ac:dyDescent="0.2"/>
    <row r="33" s="152" customFormat="1" x14ac:dyDescent="0.2"/>
    <row r="34" s="152" customFormat="1" x14ac:dyDescent="0.2"/>
    <row r="35" s="152" customFormat="1" x14ac:dyDescent="0.2"/>
    <row r="36" s="152" customFormat="1" x14ac:dyDescent="0.2"/>
    <row r="37" s="152" customFormat="1" x14ac:dyDescent="0.2"/>
    <row r="38" s="152" customFormat="1" x14ac:dyDescent="0.2"/>
    <row r="39" s="152" customFormat="1" x14ac:dyDescent="0.2"/>
    <row r="40" s="152" customFormat="1" x14ac:dyDescent="0.2"/>
    <row r="41" s="152" customFormat="1" x14ac:dyDescent="0.2"/>
    <row r="42" s="152" customFormat="1" x14ac:dyDescent="0.2"/>
    <row r="43" s="152" customFormat="1" x14ac:dyDescent="0.2"/>
  </sheetData>
  <mergeCells count="15">
    <mergeCell ref="J17:M17"/>
    <mergeCell ref="K6:K8"/>
    <mergeCell ref="L6:L8"/>
    <mergeCell ref="M6:M8"/>
    <mergeCell ref="I16:M16"/>
    <mergeCell ref="A3:M3"/>
    <mergeCell ref="A1:M1"/>
    <mergeCell ref="A2:M2"/>
    <mergeCell ref="A4:E8"/>
    <mergeCell ref="F4:F8"/>
    <mergeCell ref="G4:G8"/>
    <mergeCell ref="H4:H8"/>
    <mergeCell ref="I4:I8"/>
    <mergeCell ref="J4:J8"/>
    <mergeCell ref="K4:M5"/>
  </mergeCells>
  <printOptions horizontalCentered="1"/>
  <pageMargins left="0.7" right="0.7" top="0.75" bottom="0.75" header="0.3" footer="0.3"/>
  <pageSetup scale="4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zoomScaleSheetLayoutView="75" workbookViewId="0">
      <selection activeCell="N30" sqref="N30:Q30"/>
    </sheetView>
  </sheetViews>
  <sheetFormatPr defaultRowHeight="12.75" x14ac:dyDescent="0.2"/>
  <cols>
    <col min="1" max="1" width="5.85546875" style="1" customWidth="1"/>
    <col min="2" max="2" width="2.28515625" style="1" customWidth="1"/>
    <col min="3" max="3" width="6" style="29" bestFit="1" customWidth="1"/>
    <col min="4" max="7" width="4.28515625" style="1" customWidth="1"/>
    <col min="8" max="8" width="4.140625" style="1" customWidth="1"/>
    <col min="9" max="9" width="0.28515625" style="1" hidden="1" customWidth="1"/>
    <col min="10" max="12" width="9.7109375" style="1" customWidth="1"/>
    <col min="13" max="13" width="10.5703125" style="1" customWidth="1"/>
    <col min="14" max="17" width="9.7109375" style="1" customWidth="1"/>
    <col min="18" max="16384" width="9.140625" style="1"/>
  </cols>
  <sheetData>
    <row r="1" spans="1:17" ht="22.5" customHeight="1" x14ac:dyDescent="0.2">
      <c r="A1" s="348">
        <v>7</v>
      </c>
      <c r="B1" s="348"/>
      <c r="C1" s="348"/>
      <c r="D1" s="348"/>
      <c r="E1" s="348"/>
      <c r="F1" s="348"/>
      <c r="G1" s="348"/>
      <c r="H1" s="348"/>
      <c r="I1" s="348"/>
      <c r="J1" s="348"/>
      <c r="K1" s="348"/>
      <c r="L1" s="348"/>
      <c r="M1" s="348"/>
      <c r="N1" s="348"/>
      <c r="O1" s="348"/>
      <c r="P1" s="348"/>
      <c r="Q1" s="348"/>
    </row>
    <row r="2" spans="1:17" x14ac:dyDescent="0.2">
      <c r="A2" s="346" t="s">
        <v>53</v>
      </c>
      <c r="B2" s="346"/>
      <c r="C2" s="346"/>
      <c r="D2" s="346"/>
      <c r="E2" s="346"/>
      <c r="F2" s="346"/>
      <c r="G2" s="346"/>
      <c r="H2" s="346"/>
      <c r="I2" s="346"/>
      <c r="J2" s="346"/>
      <c r="K2" s="346"/>
      <c r="L2" s="346"/>
      <c r="M2" s="346"/>
      <c r="N2" s="346"/>
      <c r="O2" s="346"/>
      <c r="P2" s="346"/>
      <c r="Q2" s="346"/>
    </row>
    <row r="3" spans="1:17" x14ac:dyDescent="0.2">
      <c r="A3" s="346" t="s">
        <v>54</v>
      </c>
      <c r="B3" s="346"/>
      <c r="C3" s="346"/>
      <c r="D3" s="346"/>
      <c r="E3" s="346"/>
      <c r="F3" s="346"/>
      <c r="G3" s="346"/>
      <c r="H3" s="346"/>
      <c r="I3" s="346"/>
      <c r="J3" s="346"/>
      <c r="K3" s="346"/>
      <c r="L3" s="346"/>
      <c r="M3" s="346"/>
      <c r="N3" s="346"/>
      <c r="O3" s="346"/>
      <c r="P3" s="346"/>
      <c r="Q3" s="346"/>
    </row>
    <row r="4" spans="1:17" ht="15" customHeight="1" x14ac:dyDescent="0.2">
      <c r="A4" s="349">
        <v>2015</v>
      </c>
      <c r="B4" s="349"/>
      <c r="C4" s="349"/>
      <c r="D4" s="349"/>
      <c r="E4" s="349"/>
      <c r="F4" s="349"/>
      <c r="G4" s="349"/>
      <c r="H4" s="349"/>
      <c r="I4" s="349"/>
      <c r="J4" s="349"/>
      <c r="K4" s="349"/>
      <c r="L4" s="349"/>
      <c r="M4" s="349"/>
      <c r="N4" s="349"/>
      <c r="O4" s="349"/>
      <c r="P4" s="349"/>
      <c r="Q4" s="349"/>
    </row>
    <row r="5" spans="1:17" ht="27.75" customHeight="1" x14ac:dyDescent="0.2">
      <c r="A5" s="350" t="s">
        <v>55</v>
      </c>
      <c r="B5" s="350"/>
      <c r="C5" s="350"/>
      <c r="D5" s="350"/>
      <c r="E5" s="350"/>
      <c r="F5" s="350"/>
      <c r="G5" s="350"/>
      <c r="H5" s="350"/>
      <c r="I5" s="6"/>
      <c r="J5" s="339" t="s">
        <v>56</v>
      </c>
      <c r="K5" s="339" t="s">
        <v>57</v>
      </c>
      <c r="L5" s="339" t="s">
        <v>58</v>
      </c>
      <c r="M5" s="339" t="s">
        <v>59</v>
      </c>
      <c r="N5" s="339" t="s">
        <v>60</v>
      </c>
      <c r="O5" s="339" t="s">
        <v>61</v>
      </c>
      <c r="P5" s="341" t="s">
        <v>62</v>
      </c>
      <c r="Q5" s="343" t="s">
        <v>19</v>
      </c>
    </row>
    <row r="6" spans="1:17" ht="12" customHeight="1" x14ac:dyDescent="0.2">
      <c r="A6" s="351"/>
      <c r="B6" s="351"/>
      <c r="C6" s="351"/>
      <c r="D6" s="351"/>
      <c r="E6" s="351"/>
      <c r="F6" s="351"/>
      <c r="G6" s="351"/>
      <c r="H6" s="351"/>
      <c r="I6" s="7"/>
      <c r="J6" s="340"/>
      <c r="K6" s="340"/>
      <c r="L6" s="340"/>
      <c r="M6" s="340"/>
      <c r="N6" s="340"/>
      <c r="O6" s="340"/>
      <c r="P6" s="342"/>
      <c r="Q6" s="344"/>
    </row>
    <row r="7" spans="1:17" ht="14.25" customHeight="1" x14ac:dyDescent="0.2">
      <c r="A7" s="8"/>
      <c r="B7" s="8"/>
      <c r="C7" s="9"/>
      <c r="D7" s="8"/>
      <c r="E7" s="8"/>
      <c r="F7" s="8"/>
      <c r="G7" s="8"/>
      <c r="H7" s="8"/>
      <c r="I7" s="8"/>
      <c r="J7" s="10" t="s">
        <v>18</v>
      </c>
      <c r="K7" s="11" t="s">
        <v>17</v>
      </c>
      <c r="L7" s="11" t="s">
        <v>16</v>
      </c>
      <c r="M7" s="11" t="s">
        <v>15</v>
      </c>
      <c r="N7" s="11" t="s">
        <v>14</v>
      </c>
      <c r="O7" s="11" t="s">
        <v>13</v>
      </c>
      <c r="P7" s="11" t="s">
        <v>31</v>
      </c>
      <c r="Q7" s="12" t="s">
        <v>11</v>
      </c>
    </row>
    <row r="8" spans="1:17" ht="36" customHeight="1" x14ac:dyDescent="0.2">
      <c r="A8" s="13">
        <v>12.01</v>
      </c>
      <c r="B8" s="14" t="s">
        <v>63</v>
      </c>
      <c r="C8" s="15">
        <v>3</v>
      </c>
      <c r="D8" s="8" t="s">
        <v>64</v>
      </c>
      <c r="E8" s="16" t="s">
        <v>0</v>
      </c>
      <c r="F8" s="16" t="s">
        <v>0</v>
      </c>
      <c r="G8" s="16" t="s">
        <v>0</v>
      </c>
      <c r="H8" s="16" t="s">
        <v>0</v>
      </c>
      <c r="I8" s="16"/>
      <c r="J8" s="17">
        <f>'table3 1qtr'!J9+'table3 2qtr'!J9+'table3 3qtr'!J9+'table3 4qtr'!J9</f>
        <v>12</v>
      </c>
      <c r="K8" s="17">
        <f>'table3 1qtr'!K9+'table3 2qtr'!K9+'table3 3qtr'!K9+'table3 4qtr'!K9</f>
        <v>1</v>
      </c>
      <c r="L8" s="17">
        <f>'table3 1qtr'!L9+'table3 2qtr'!L9+'table3 3qtr'!L9+'table3 4qtr'!L9</f>
        <v>1</v>
      </c>
      <c r="M8" s="17">
        <f>'table3 1qtr'!M9+'table3 2qtr'!M9+'table3 3qtr'!M9+'table3 4qtr'!M9</f>
        <v>1</v>
      </c>
      <c r="N8" s="17">
        <f>'table3 1qtr'!N9+'table3 2qtr'!N9+'table3 3qtr'!N9+'table3 4qtr'!N9</f>
        <v>0</v>
      </c>
      <c r="O8" s="17">
        <f>'table3 1qtr'!O9+'table3 2qtr'!O9+'table3 3qtr'!O9+'table3 4qtr'!O9</f>
        <v>1</v>
      </c>
      <c r="P8" s="17">
        <f>'table3 1qtr'!P9+'table3 2qtr'!P9+'table3 3qtr'!P9+'table3 4qtr'!P9</f>
        <v>3</v>
      </c>
      <c r="Q8" s="18">
        <f>SUM(J8:P8)</f>
        <v>19</v>
      </c>
    </row>
    <row r="9" spans="1:17" ht="36" customHeight="1" x14ac:dyDescent="0.2">
      <c r="A9" s="19"/>
      <c r="B9" s="16"/>
      <c r="C9" s="9"/>
      <c r="D9" s="8"/>
      <c r="E9" s="8"/>
      <c r="F9" s="8"/>
      <c r="G9" s="8"/>
      <c r="H9" s="8"/>
      <c r="I9" s="8"/>
      <c r="J9" s="17"/>
      <c r="K9" s="17"/>
      <c r="L9" s="17"/>
      <c r="M9" s="17"/>
      <c r="N9" s="17"/>
      <c r="O9" s="17"/>
      <c r="P9" s="17"/>
      <c r="Q9" s="18"/>
    </row>
    <row r="10" spans="1:17" ht="36" customHeight="1" x14ac:dyDescent="0.2">
      <c r="A10" s="13">
        <v>3.01</v>
      </c>
      <c r="B10" s="14" t="s">
        <v>63</v>
      </c>
      <c r="C10" s="20">
        <v>6</v>
      </c>
      <c r="D10" s="16" t="s">
        <v>64</v>
      </c>
      <c r="E10" s="16" t="s">
        <v>0</v>
      </c>
      <c r="F10" s="16" t="s">
        <v>0</v>
      </c>
      <c r="G10" s="16" t="s">
        <v>0</v>
      </c>
      <c r="H10" s="16" t="s">
        <v>0</v>
      </c>
      <c r="I10" s="16"/>
      <c r="J10" s="17">
        <f>'table3 1qtr'!J11+'table3 2qtr'!J11+'table3 3qtr'!J11+'table3 4qtr'!J11</f>
        <v>8</v>
      </c>
      <c r="K10" s="17">
        <f>'table3 1qtr'!K11+'table3 2qtr'!K11+'table3 3qtr'!K11+'table3 4qtr'!K11</f>
        <v>0</v>
      </c>
      <c r="L10" s="17">
        <f>'table3 1qtr'!L11+'table3 2qtr'!L11+'table3 3qtr'!L11+'table3 4qtr'!L11</f>
        <v>2</v>
      </c>
      <c r="M10" s="17">
        <f>'table3 1qtr'!M11+'table3 2qtr'!M11+'table3 3qtr'!M11+'table3 4qtr'!M11</f>
        <v>1</v>
      </c>
      <c r="N10" s="17">
        <f>'table3 1qtr'!N11+'table3 2qtr'!N11+'table3 3qtr'!N11+'table3 4qtr'!N11</f>
        <v>3</v>
      </c>
      <c r="O10" s="17">
        <f>'table3 1qtr'!O11+'table3 2qtr'!O11+'table3 3qtr'!O11+'table3 4qtr'!O11</f>
        <v>4</v>
      </c>
      <c r="P10" s="17">
        <f>'table3 1qtr'!P11+'table3 2qtr'!P11+'table3 3qtr'!P11+'table3 4qtr'!P11</f>
        <v>4</v>
      </c>
      <c r="Q10" s="18">
        <f>SUM(J10:P10)</f>
        <v>22</v>
      </c>
    </row>
    <row r="11" spans="1:17" ht="36" customHeight="1" x14ac:dyDescent="0.2">
      <c r="A11" s="19"/>
      <c r="B11" s="16"/>
      <c r="C11" s="9"/>
      <c r="D11" s="8"/>
      <c r="E11" s="8"/>
      <c r="F11" s="8"/>
      <c r="G11" s="8"/>
      <c r="H11" s="8"/>
      <c r="I11" s="8"/>
      <c r="J11" s="17"/>
      <c r="K11" s="17"/>
      <c r="L11" s="17"/>
      <c r="M11" s="17"/>
      <c r="N11" s="17"/>
      <c r="O11" s="17"/>
      <c r="P11" s="17"/>
      <c r="Q11" s="18"/>
    </row>
    <row r="12" spans="1:17" ht="36" customHeight="1" x14ac:dyDescent="0.2">
      <c r="A12" s="13">
        <v>6.01</v>
      </c>
      <c r="B12" s="14" t="s">
        <v>63</v>
      </c>
      <c r="C12" s="9">
        <v>9</v>
      </c>
      <c r="D12" s="8" t="s">
        <v>64</v>
      </c>
      <c r="E12" s="16" t="s">
        <v>0</v>
      </c>
      <c r="F12" s="16" t="s">
        <v>0</v>
      </c>
      <c r="G12" s="16" t="s">
        <v>0</v>
      </c>
      <c r="H12" s="16" t="s">
        <v>0</v>
      </c>
      <c r="I12" s="16"/>
      <c r="J12" s="17">
        <f>'table3 1qtr'!J13+'table3 2qtr'!J13+'table3 3qtr'!J13+'table3 4qtr'!J13</f>
        <v>2</v>
      </c>
      <c r="K12" s="17">
        <f>'table3 1qtr'!K13+'table3 2qtr'!K13+'table3 3qtr'!K13+'table3 4qtr'!K13</f>
        <v>2</v>
      </c>
      <c r="L12" s="17">
        <f>'table3 1qtr'!L13+'table3 2qtr'!L13+'table3 3qtr'!L13+'table3 4qtr'!L13</f>
        <v>1</v>
      </c>
      <c r="M12" s="17">
        <f>'table3 1qtr'!M13+'table3 2qtr'!M13+'table3 3qtr'!M13+'table3 4qtr'!M13</f>
        <v>0</v>
      </c>
      <c r="N12" s="17">
        <f>'table3 1qtr'!N13+'table3 2qtr'!N13+'table3 3qtr'!N13+'table3 4qtr'!N13</f>
        <v>1</v>
      </c>
      <c r="O12" s="17">
        <f>'table3 1qtr'!O13+'table3 2qtr'!O13+'table3 3qtr'!O13+'table3 4qtr'!O13</f>
        <v>3</v>
      </c>
      <c r="P12" s="17">
        <f>'table3 1qtr'!P13+'table3 2qtr'!P13+'table3 3qtr'!P13+'table3 4qtr'!P13</f>
        <v>2</v>
      </c>
      <c r="Q12" s="18">
        <f>SUM(J12:P12)</f>
        <v>11</v>
      </c>
    </row>
    <row r="13" spans="1:17" ht="36" customHeight="1" x14ac:dyDescent="0.2">
      <c r="A13" s="19"/>
      <c r="B13" s="16"/>
      <c r="C13" s="9"/>
      <c r="D13" s="8"/>
      <c r="E13" s="8"/>
      <c r="F13" s="8"/>
      <c r="G13" s="8"/>
      <c r="H13" s="8"/>
      <c r="I13" s="8"/>
      <c r="J13" s="17"/>
      <c r="K13" s="17"/>
      <c r="L13" s="17"/>
      <c r="M13" s="17"/>
      <c r="N13" s="17"/>
      <c r="O13" s="17"/>
      <c r="P13" s="17"/>
      <c r="Q13" s="18"/>
    </row>
    <row r="14" spans="1:17" ht="36" customHeight="1" x14ac:dyDescent="0.2">
      <c r="A14" s="13">
        <v>9.01</v>
      </c>
      <c r="B14" s="14" t="s">
        <v>63</v>
      </c>
      <c r="C14" s="9">
        <v>12</v>
      </c>
      <c r="D14" s="8" t="s">
        <v>65</v>
      </c>
      <c r="E14" s="16" t="s">
        <v>0</v>
      </c>
      <c r="F14" s="16" t="s">
        <v>0</v>
      </c>
      <c r="G14" s="16" t="s">
        <v>0</v>
      </c>
      <c r="H14" s="16" t="s">
        <v>0</v>
      </c>
      <c r="I14" s="16"/>
      <c r="J14" s="17">
        <f>'table3 1qtr'!J15+'table3 2qtr'!J15+'table3 3qtr'!J15+'table3 4qtr'!J15</f>
        <v>4</v>
      </c>
      <c r="K14" s="17">
        <f>'table3 1qtr'!K15+'table3 2qtr'!K15+'table3 3qtr'!K15+'table3 4qtr'!K15</f>
        <v>2</v>
      </c>
      <c r="L14" s="17">
        <f>'table3 1qtr'!L15+'table3 2qtr'!L15+'table3 3qtr'!L15+'table3 4qtr'!L15</f>
        <v>2</v>
      </c>
      <c r="M14" s="17">
        <f>'table3 1qtr'!M15+'table3 2qtr'!M15+'table3 3qtr'!M15+'table3 4qtr'!M15</f>
        <v>2</v>
      </c>
      <c r="N14" s="17">
        <f>'table3 1qtr'!N15+'table3 2qtr'!N15+'table3 3qtr'!N15+'table3 4qtr'!N15</f>
        <v>0</v>
      </c>
      <c r="O14" s="17">
        <f>'table3 1qtr'!O15+'table3 2qtr'!O15+'table3 3qtr'!O15+'table3 4qtr'!O15</f>
        <v>3</v>
      </c>
      <c r="P14" s="17">
        <f>'table3 1qtr'!P15+'table3 2qtr'!P15+'table3 3qtr'!P15+'table3 4qtr'!P15</f>
        <v>1</v>
      </c>
      <c r="Q14" s="18">
        <f>SUM(J14:P14)</f>
        <v>14</v>
      </c>
    </row>
    <row r="15" spans="1:17" ht="36" customHeight="1" x14ac:dyDescent="0.2">
      <c r="A15" s="19"/>
      <c r="B15" s="16"/>
      <c r="C15" s="9"/>
      <c r="D15" s="8"/>
      <c r="E15" s="8"/>
      <c r="F15" s="8"/>
      <c r="G15" s="8"/>
      <c r="H15" s="8"/>
      <c r="I15" s="8"/>
      <c r="J15" s="17"/>
      <c r="K15" s="17"/>
      <c r="L15" s="17"/>
      <c r="M15" s="17"/>
      <c r="N15" s="17"/>
      <c r="O15" s="17"/>
      <c r="P15" s="17"/>
      <c r="Q15" s="18"/>
    </row>
    <row r="16" spans="1:17" ht="36" customHeight="1" x14ac:dyDescent="0.2">
      <c r="A16" s="13">
        <v>12.01</v>
      </c>
      <c r="B16" s="14" t="s">
        <v>63</v>
      </c>
      <c r="C16" s="9">
        <v>3</v>
      </c>
      <c r="D16" s="8" t="s">
        <v>66</v>
      </c>
      <c r="E16" s="16" t="s">
        <v>0</v>
      </c>
      <c r="F16" s="16" t="s">
        <v>0</v>
      </c>
      <c r="G16" s="16" t="s">
        <v>0</v>
      </c>
      <c r="H16" s="16" t="s">
        <v>0</v>
      </c>
      <c r="I16" s="16"/>
      <c r="J16" s="17">
        <f>'table3 1qtr'!J17+'table3 2qtr'!J17+'table3 3qtr'!J17+'table3 4qtr'!J17</f>
        <v>1</v>
      </c>
      <c r="K16" s="17">
        <f>'table3 1qtr'!K17+'table3 2qtr'!K17+'table3 3qtr'!K17+'table3 4qtr'!K17</f>
        <v>0</v>
      </c>
      <c r="L16" s="17">
        <f>'table3 1qtr'!L17+'table3 2qtr'!L17+'table3 3qtr'!L17+'table3 4qtr'!L17</f>
        <v>1</v>
      </c>
      <c r="M16" s="17">
        <f>'table3 1qtr'!M17+'table3 2qtr'!M17+'table3 3qtr'!M17+'table3 4qtr'!M17</f>
        <v>1</v>
      </c>
      <c r="N16" s="17">
        <f>'table3 1qtr'!N17+'table3 2qtr'!N17+'table3 3qtr'!N17+'table3 4qtr'!N17</f>
        <v>2</v>
      </c>
      <c r="O16" s="17">
        <f>'table3 1qtr'!O17+'table3 2qtr'!O17+'table3 3qtr'!O17+'table3 4qtr'!O17</f>
        <v>2</v>
      </c>
      <c r="P16" s="17">
        <f>'table3 1qtr'!P17+'table3 2qtr'!P17+'table3 3qtr'!P17+'table3 4qtr'!P17</f>
        <v>3</v>
      </c>
      <c r="Q16" s="18">
        <f>SUM(J16:P16)</f>
        <v>10</v>
      </c>
    </row>
    <row r="17" spans="1:18" ht="36" customHeight="1" x14ac:dyDescent="0.2">
      <c r="A17" s="19"/>
      <c r="B17" s="16"/>
      <c r="C17" s="9"/>
      <c r="D17" s="8"/>
      <c r="E17" s="8"/>
      <c r="F17" s="8"/>
      <c r="G17" s="8"/>
      <c r="H17" s="8"/>
      <c r="I17" s="8"/>
      <c r="J17" s="17"/>
      <c r="K17" s="17"/>
      <c r="L17" s="17"/>
      <c r="M17" s="17"/>
      <c r="N17" s="17"/>
      <c r="O17" s="17"/>
      <c r="P17" s="17"/>
      <c r="Q17" s="18"/>
    </row>
    <row r="18" spans="1:18" ht="36" customHeight="1" x14ac:dyDescent="0.2">
      <c r="A18" s="13">
        <v>3.01</v>
      </c>
      <c r="B18" s="14" t="s">
        <v>63</v>
      </c>
      <c r="C18" s="9">
        <v>6</v>
      </c>
      <c r="D18" s="8" t="s">
        <v>66</v>
      </c>
      <c r="E18" s="16" t="s">
        <v>0</v>
      </c>
      <c r="F18" s="16" t="s">
        <v>0</v>
      </c>
      <c r="G18" s="16" t="s">
        <v>0</v>
      </c>
      <c r="H18" s="16" t="s">
        <v>0</v>
      </c>
      <c r="I18" s="16"/>
      <c r="J18" s="17">
        <f>'table3 1qtr'!J19+'table3 2qtr'!J19+'table3 3qtr'!J19+'table3 4qtr'!J19</f>
        <v>2</v>
      </c>
      <c r="K18" s="17">
        <f>'table3 1qtr'!K19+'table3 2qtr'!K19+'table3 3qtr'!K19+'table3 4qtr'!K19</f>
        <v>3</v>
      </c>
      <c r="L18" s="17">
        <f>'table3 1qtr'!L19+'table3 2qtr'!L19+'table3 3qtr'!L19+'table3 4qtr'!L19</f>
        <v>3</v>
      </c>
      <c r="M18" s="17">
        <f>'table3 1qtr'!M19+'table3 2qtr'!M19+'table3 3qtr'!M19+'table3 4qtr'!M19</f>
        <v>0</v>
      </c>
      <c r="N18" s="17">
        <f>'table3 1qtr'!N19+'table3 2qtr'!N19+'table3 3qtr'!N19+'table3 4qtr'!N19</f>
        <v>0</v>
      </c>
      <c r="O18" s="17">
        <f>'table3 1qtr'!O19+'table3 2qtr'!O19+'table3 3qtr'!O19+'table3 4qtr'!O19</f>
        <v>2</v>
      </c>
      <c r="P18" s="17">
        <f>'table3 1qtr'!P19+'table3 2qtr'!P19+'table3 3qtr'!P19+'table3 4qtr'!P19</f>
        <v>1</v>
      </c>
      <c r="Q18" s="18">
        <f>SUM(J18:P18)</f>
        <v>11</v>
      </c>
    </row>
    <row r="19" spans="1:18" ht="36" customHeight="1" x14ac:dyDescent="0.2">
      <c r="A19" s="19"/>
      <c r="B19" s="16"/>
      <c r="C19" s="9"/>
      <c r="D19" s="8"/>
      <c r="E19" s="8"/>
      <c r="F19" s="8"/>
      <c r="G19" s="8"/>
      <c r="H19" s="8"/>
      <c r="I19" s="8"/>
      <c r="J19" s="17"/>
      <c r="K19" s="17"/>
      <c r="L19" s="17"/>
      <c r="M19" s="17"/>
      <c r="N19" s="17"/>
      <c r="O19" s="17"/>
      <c r="P19" s="17"/>
      <c r="Q19" s="18"/>
    </row>
    <row r="20" spans="1:18" ht="36" customHeight="1" x14ac:dyDescent="0.2">
      <c r="A20" s="13">
        <v>6.01</v>
      </c>
      <c r="B20" s="14" t="s">
        <v>63</v>
      </c>
      <c r="C20" s="9">
        <v>9</v>
      </c>
      <c r="D20" s="8" t="s">
        <v>66</v>
      </c>
      <c r="E20" s="16" t="s">
        <v>0</v>
      </c>
      <c r="F20" s="16" t="s">
        <v>0</v>
      </c>
      <c r="G20" s="16" t="s">
        <v>0</v>
      </c>
      <c r="H20" s="16" t="s">
        <v>0</v>
      </c>
      <c r="I20" s="16"/>
      <c r="J20" s="17">
        <f>'table3 1qtr'!J21+'table3 2qtr'!J21+'table3 3qtr'!J21+'table3 4qtr'!J21</f>
        <v>3</v>
      </c>
      <c r="K20" s="17">
        <f>'table3 1qtr'!K21+'table3 2qtr'!K21+'table3 3qtr'!K21+'table3 4qtr'!K21</f>
        <v>2</v>
      </c>
      <c r="L20" s="17">
        <f>'table3 1qtr'!L21+'table3 2qtr'!L21+'table3 3qtr'!L21+'table3 4qtr'!L21</f>
        <v>1</v>
      </c>
      <c r="M20" s="17">
        <f>'table3 1qtr'!M21+'table3 2qtr'!M21+'table3 3qtr'!M21+'table3 4qtr'!M21</f>
        <v>1</v>
      </c>
      <c r="N20" s="17">
        <f>'table3 1qtr'!N21+'table3 2qtr'!N21+'table3 3qtr'!N21+'table3 4qtr'!N21</f>
        <v>1</v>
      </c>
      <c r="O20" s="17">
        <f>'table3 1qtr'!O21+'table3 2qtr'!O21+'table3 3qtr'!O21+'table3 4qtr'!O21</f>
        <v>2</v>
      </c>
      <c r="P20" s="17">
        <f>'table3 1qtr'!P21+'table3 2qtr'!P21+'table3 3qtr'!P21+'table3 4qtr'!P21</f>
        <v>3</v>
      </c>
      <c r="Q20" s="18">
        <f>SUM(J20:P20)</f>
        <v>13</v>
      </c>
    </row>
    <row r="21" spans="1:18" ht="36" customHeight="1" x14ac:dyDescent="0.2">
      <c r="A21" s="19"/>
      <c r="B21" s="16"/>
      <c r="C21" s="9"/>
      <c r="D21" s="8"/>
      <c r="E21" s="8"/>
      <c r="F21" s="8"/>
      <c r="G21" s="8"/>
      <c r="H21" s="8"/>
      <c r="I21" s="8"/>
      <c r="J21" s="17"/>
      <c r="K21" s="17"/>
      <c r="L21" s="17"/>
      <c r="M21" s="17"/>
      <c r="N21" s="17"/>
      <c r="O21" s="17"/>
      <c r="P21" s="17"/>
      <c r="Q21" s="18"/>
    </row>
    <row r="22" spans="1:18" ht="36" customHeight="1" x14ac:dyDescent="0.2">
      <c r="A22" s="13">
        <v>9.01</v>
      </c>
      <c r="B22" s="14" t="s">
        <v>63</v>
      </c>
      <c r="C22" s="9">
        <v>12</v>
      </c>
      <c r="D22" s="8" t="s">
        <v>67</v>
      </c>
      <c r="E22" s="16" t="s">
        <v>0</v>
      </c>
      <c r="F22" s="16" t="s">
        <v>0</v>
      </c>
      <c r="G22" s="16" t="s">
        <v>0</v>
      </c>
      <c r="H22" s="16" t="s">
        <v>0</v>
      </c>
      <c r="I22" s="16"/>
      <c r="J22" s="17">
        <f>'table3 1qtr'!J23+'table3 2qtr'!J23+'table3 3qtr'!J23+'table3 4qtr'!J23</f>
        <v>9</v>
      </c>
      <c r="K22" s="17">
        <f>'table3 1qtr'!K23+'table3 2qtr'!K23+'table3 3qtr'!K23+'table3 4qtr'!K23</f>
        <v>3</v>
      </c>
      <c r="L22" s="17">
        <f>'table3 1qtr'!L23+'table3 2qtr'!L23+'table3 3qtr'!L23+'table3 4qtr'!L23</f>
        <v>4</v>
      </c>
      <c r="M22" s="17">
        <f>'table3 1qtr'!M23+'table3 2qtr'!M23+'table3 3qtr'!M23+'table3 4qtr'!M23</f>
        <v>0</v>
      </c>
      <c r="N22" s="17">
        <f>'table3 1qtr'!N23+'table3 2qtr'!N23+'table3 3qtr'!N23+'table3 4qtr'!N23</f>
        <v>0</v>
      </c>
      <c r="O22" s="17">
        <f>'table3 1qtr'!O23+'table3 2qtr'!O23+'table3 3qtr'!O23+'table3 4qtr'!O23</f>
        <v>2</v>
      </c>
      <c r="P22" s="17">
        <f>'table3 1qtr'!P23+'table3 2qtr'!P23+'table3 3qtr'!P23+'table3 4qtr'!P23</f>
        <v>10</v>
      </c>
      <c r="Q22" s="18">
        <f>SUM(J22:P22)</f>
        <v>28</v>
      </c>
    </row>
    <row r="23" spans="1:18" ht="36" customHeight="1" x14ac:dyDescent="0.2">
      <c r="A23" s="13"/>
      <c r="B23" s="14"/>
      <c r="C23" s="9"/>
      <c r="D23" s="8"/>
      <c r="E23" s="16"/>
      <c r="F23" s="16"/>
      <c r="G23" s="16"/>
      <c r="H23" s="16"/>
      <c r="I23" s="16"/>
      <c r="J23" s="17"/>
      <c r="K23" s="17"/>
      <c r="L23" s="17"/>
      <c r="M23" s="17"/>
      <c r="N23" s="17"/>
      <c r="O23" s="17"/>
      <c r="P23" s="17"/>
      <c r="Q23" s="18"/>
    </row>
    <row r="24" spans="1:18" ht="36" customHeight="1" x14ac:dyDescent="0.2">
      <c r="A24" s="345" t="s">
        <v>68</v>
      </c>
      <c r="B24" s="345"/>
      <c r="C24" s="345"/>
      <c r="D24" s="20" t="s">
        <v>0</v>
      </c>
      <c r="E24" s="16" t="s">
        <v>0</v>
      </c>
      <c r="F24" s="16" t="s">
        <v>0</v>
      </c>
      <c r="G24" s="16" t="s">
        <v>0</v>
      </c>
      <c r="H24" s="16" t="s">
        <v>0</v>
      </c>
      <c r="I24" s="16"/>
      <c r="J24" s="17">
        <f>'table3 1qtr'!J25+'table3 2qtr'!J25+'table3 3qtr'!J25+'table3 4qtr'!J25</f>
        <v>0</v>
      </c>
      <c r="K24" s="17">
        <f>'table3 1qtr'!K25+'table3 2qtr'!K25+'table3 3qtr'!K25+'table3 4qtr'!K25</f>
        <v>0</v>
      </c>
      <c r="L24" s="17">
        <f>'table3 1qtr'!L25+'table3 2qtr'!L25+'table3 3qtr'!L25+'table3 4qtr'!L25</f>
        <v>0</v>
      </c>
      <c r="M24" s="17">
        <f>'table3 1qtr'!M25+'table3 2qtr'!M25+'table3 3qtr'!M25+'table3 4qtr'!M25</f>
        <v>0</v>
      </c>
      <c r="N24" s="17">
        <f>'table3 1qtr'!N25+'table3 2qtr'!N25+'table3 3qtr'!N25+'table3 4qtr'!N25</f>
        <v>0</v>
      </c>
      <c r="O24" s="17">
        <f>'table3 1qtr'!O25+'table3 2qtr'!O25+'table3 3qtr'!O25+'table3 4qtr'!O25</f>
        <v>0</v>
      </c>
      <c r="P24" s="17">
        <f>'table3 1qtr'!P25+'table3 2qtr'!P25+'table3 3qtr'!P25+'table3 4qtr'!P25</f>
        <v>0</v>
      </c>
      <c r="Q24" s="18">
        <f>SUM(J24:P24)</f>
        <v>0</v>
      </c>
    </row>
    <row r="25" spans="1:18" ht="36" customHeight="1" x14ac:dyDescent="0.2">
      <c r="A25" s="19"/>
      <c r="B25" s="8"/>
      <c r="C25" s="9"/>
      <c r="D25" s="8"/>
      <c r="E25" s="8"/>
      <c r="F25" s="8"/>
      <c r="G25" s="8"/>
      <c r="H25" s="8"/>
      <c r="I25" s="8"/>
      <c r="J25" s="17"/>
      <c r="K25" s="17"/>
      <c r="L25" s="17"/>
      <c r="M25" s="17"/>
      <c r="N25" s="17"/>
      <c r="O25" s="17"/>
      <c r="P25" s="17"/>
      <c r="Q25" s="21"/>
    </row>
    <row r="26" spans="1:18" ht="36" customHeight="1" x14ac:dyDescent="0.2">
      <c r="A26" s="22" t="s">
        <v>19</v>
      </c>
      <c r="B26" s="23"/>
      <c r="C26" s="24"/>
      <c r="D26" s="25" t="s">
        <v>0</v>
      </c>
      <c r="E26" s="25" t="s">
        <v>0</v>
      </c>
      <c r="F26" s="25" t="s">
        <v>0</v>
      </c>
      <c r="G26" s="25" t="s">
        <v>0</v>
      </c>
      <c r="H26" s="25" t="s">
        <v>0</v>
      </c>
      <c r="I26" s="26"/>
      <c r="J26" s="27">
        <f>SUM(J8:J24)</f>
        <v>41</v>
      </c>
      <c r="K26" s="27">
        <f t="shared" ref="K26:Q26" si="0">SUM(K8:K24)</f>
        <v>13</v>
      </c>
      <c r="L26" s="27">
        <f t="shared" si="0"/>
        <v>15</v>
      </c>
      <c r="M26" s="27">
        <f t="shared" si="0"/>
        <v>6</v>
      </c>
      <c r="N26" s="27">
        <f t="shared" si="0"/>
        <v>7</v>
      </c>
      <c r="O26" s="27">
        <f t="shared" si="0"/>
        <v>19</v>
      </c>
      <c r="P26" s="27">
        <f t="shared" si="0"/>
        <v>27</v>
      </c>
      <c r="Q26" s="28">
        <f t="shared" si="0"/>
        <v>128</v>
      </c>
      <c r="R26" s="5"/>
    </row>
    <row r="27" spans="1:18" ht="36" customHeight="1" x14ac:dyDescent="0.2">
      <c r="A27" s="57"/>
      <c r="B27" s="57"/>
      <c r="C27" s="58"/>
      <c r="D27" s="57"/>
      <c r="E27" s="57"/>
      <c r="F27" s="57"/>
      <c r="G27" s="57"/>
      <c r="H27" s="57"/>
      <c r="I27" s="57"/>
      <c r="J27" s="16"/>
      <c r="K27" s="16"/>
      <c r="L27" s="16"/>
      <c r="M27" s="16"/>
      <c r="N27" s="16"/>
      <c r="O27" s="16"/>
      <c r="P27" s="16"/>
      <c r="Q27" s="16"/>
    </row>
    <row r="28" spans="1:18" x14ac:dyDescent="0.2">
      <c r="A28" s="57"/>
      <c r="B28" s="57"/>
      <c r="C28" s="58"/>
      <c r="D28" s="57"/>
      <c r="E28" s="57"/>
      <c r="F28" s="57"/>
      <c r="G28" s="57"/>
      <c r="H28" s="57"/>
      <c r="I28" s="57"/>
      <c r="J28" s="8"/>
      <c r="K28" s="8"/>
      <c r="L28" s="8"/>
      <c r="M28" s="8"/>
      <c r="N28" s="346"/>
      <c r="O28" s="346"/>
      <c r="P28" s="346"/>
      <c r="Q28" s="346"/>
    </row>
    <row r="29" spans="1:18" x14ac:dyDescent="0.2">
      <c r="A29" s="57"/>
      <c r="B29" s="57"/>
      <c r="C29" s="58"/>
      <c r="D29" s="57"/>
      <c r="E29" s="57"/>
      <c r="F29" s="57"/>
      <c r="G29" s="57"/>
      <c r="H29" s="57"/>
      <c r="I29" s="57"/>
      <c r="J29" s="8"/>
      <c r="K29" s="8"/>
      <c r="L29" s="8"/>
      <c r="M29" s="8"/>
      <c r="N29" s="347"/>
      <c r="O29" s="347"/>
      <c r="P29" s="347"/>
      <c r="Q29" s="347"/>
    </row>
    <row r="30" spans="1:18" x14ac:dyDescent="0.2">
      <c r="A30" s="59"/>
      <c r="B30" s="59"/>
      <c r="C30" s="60"/>
      <c r="D30" s="59"/>
      <c r="E30" s="59"/>
      <c r="F30" s="59"/>
      <c r="G30" s="59"/>
      <c r="H30" s="59"/>
      <c r="I30" s="59"/>
      <c r="J30" s="59"/>
      <c r="K30" s="59"/>
      <c r="L30" s="59"/>
      <c r="M30" s="59"/>
      <c r="N30" s="59"/>
      <c r="O30" s="59"/>
      <c r="P30" s="59"/>
      <c r="Q30" s="59"/>
    </row>
    <row r="31" spans="1:18" x14ac:dyDescent="0.2">
      <c r="A31" s="338"/>
      <c r="B31" s="338"/>
      <c r="C31" s="338"/>
      <c r="D31" s="338"/>
      <c r="J31" s="57"/>
      <c r="K31" s="57"/>
      <c r="L31" s="57"/>
      <c r="M31" s="57"/>
      <c r="N31" s="57"/>
      <c r="O31" s="57"/>
      <c r="P31" s="57"/>
      <c r="Q31" s="57"/>
    </row>
    <row r="32" spans="1:18" x14ac:dyDescent="0.2">
      <c r="A32" s="338"/>
      <c r="B32" s="338"/>
      <c r="C32" s="338"/>
      <c r="D32" s="338"/>
      <c r="J32" s="36"/>
      <c r="K32" s="36"/>
      <c r="L32" s="36"/>
      <c r="M32" s="36"/>
      <c r="N32" s="36"/>
      <c r="O32" s="36"/>
      <c r="P32" s="36"/>
      <c r="Q32" s="36"/>
    </row>
    <row r="33" spans="1:4" x14ac:dyDescent="0.2">
      <c r="A33" s="338"/>
      <c r="B33" s="338"/>
      <c r="C33" s="338"/>
      <c r="D33" s="338"/>
    </row>
  </sheetData>
  <mergeCells count="17">
    <mergeCell ref="A1:Q1"/>
    <mergeCell ref="A2:Q2"/>
    <mergeCell ref="A3:Q3"/>
    <mergeCell ref="A4:Q4"/>
    <mergeCell ref="A5:H6"/>
    <mergeCell ref="J5:J6"/>
    <mergeCell ref="K5:K6"/>
    <mergeCell ref="L5:L6"/>
    <mergeCell ref="M5:M6"/>
    <mergeCell ref="N5:N6"/>
    <mergeCell ref="A31:D33"/>
    <mergeCell ref="O5:O6"/>
    <mergeCell ref="P5:P6"/>
    <mergeCell ref="Q5:Q6"/>
    <mergeCell ref="A24:C24"/>
    <mergeCell ref="N28:Q28"/>
    <mergeCell ref="N29:Q29"/>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opLeftCell="A22" zoomScaleNormal="100" workbookViewId="0">
      <selection activeCell="N30" sqref="N30:Q30"/>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18" ht="14.25" x14ac:dyDescent="0.2">
      <c r="B1" s="355">
        <v>9</v>
      </c>
      <c r="C1" s="355"/>
      <c r="D1" s="355"/>
      <c r="E1" s="355"/>
      <c r="F1" s="355"/>
      <c r="G1" s="355"/>
      <c r="H1" s="355"/>
      <c r="I1" s="355"/>
      <c r="J1" s="355"/>
      <c r="K1" s="355"/>
      <c r="L1" s="355"/>
      <c r="M1" s="355"/>
      <c r="N1" s="355"/>
      <c r="O1" s="355"/>
      <c r="P1" s="355"/>
      <c r="Q1" s="355"/>
    </row>
    <row r="2" spans="1:18" ht="19.5" customHeight="1" x14ac:dyDescent="0.25">
      <c r="A2" s="356" t="s">
        <v>126</v>
      </c>
      <c r="B2" s="356"/>
      <c r="C2" s="356"/>
      <c r="D2" s="356"/>
      <c r="E2" s="356"/>
      <c r="F2" s="356"/>
      <c r="G2" s="356"/>
      <c r="H2" s="356"/>
      <c r="I2" s="356"/>
      <c r="J2" s="356"/>
      <c r="K2" s="356"/>
      <c r="L2" s="356"/>
      <c r="M2" s="356"/>
      <c r="N2" s="356"/>
      <c r="O2" s="356"/>
      <c r="P2" s="356"/>
      <c r="Q2" s="356"/>
    </row>
    <row r="3" spans="1:18" ht="15" customHeight="1" x14ac:dyDescent="0.25">
      <c r="A3" s="356" t="s">
        <v>54</v>
      </c>
      <c r="B3" s="356"/>
      <c r="C3" s="356"/>
      <c r="D3" s="356"/>
      <c r="E3" s="356"/>
      <c r="F3" s="356"/>
      <c r="G3" s="356"/>
      <c r="H3" s="356"/>
      <c r="I3" s="356"/>
      <c r="J3" s="356"/>
      <c r="K3" s="356"/>
      <c r="L3" s="356"/>
      <c r="M3" s="356"/>
      <c r="N3" s="356"/>
      <c r="O3" s="356"/>
      <c r="P3" s="356"/>
      <c r="Q3" s="356"/>
    </row>
    <row r="4" spans="1:18" s="1" customFormat="1" ht="15.75" customHeight="1" x14ac:dyDescent="0.25">
      <c r="A4" s="357" t="s">
        <v>180</v>
      </c>
      <c r="B4" s="357"/>
      <c r="C4" s="357"/>
      <c r="D4" s="357"/>
      <c r="E4" s="357"/>
      <c r="F4" s="357"/>
      <c r="G4" s="357"/>
      <c r="H4" s="357"/>
      <c r="I4" s="357"/>
      <c r="J4" s="357"/>
      <c r="K4" s="357"/>
      <c r="L4" s="357"/>
      <c r="M4" s="357"/>
      <c r="N4" s="357"/>
      <c r="O4" s="357"/>
      <c r="P4" s="357"/>
      <c r="Q4" s="357"/>
    </row>
    <row r="5" spans="1:18" s="1" customFormat="1" ht="6" customHeight="1" x14ac:dyDescent="0.2">
      <c r="I5" s="57"/>
      <c r="J5" s="57"/>
      <c r="K5" s="57"/>
      <c r="L5" s="57"/>
      <c r="M5" s="57"/>
      <c r="N5" s="57"/>
      <c r="O5" s="57"/>
      <c r="P5" s="57"/>
      <c r="Q5" s="8"/>
    </row>
    <row r="6" spans="1:18" s="1" customFormat="1" ht="26.25" customHeight="1" x14ac:dyDescent="0.2">
      <c r="A6" s="358" t="s">
        <v>55</v>
      </c>
      <c r="B6" s="358"/>
      <c r="C6" s="358"/>
      <c r="D6" s="358"/>
      <c r="E6" s="358"/>
      <c r="F6" s="358"/>
      <c r="G6" s="358"/>
      <c r="H6" s="358"/>
      <c r="I6" s="359"/>
      <c r="J6" s="62" t="s">
        <v>56</v>
      </c>
      <c r="K6" s="62" t="s">
        <v>57</v>
      </c>
      <c r="L6" s="62" t="s">
        <v>58</v>
      </c>
      <c r="M6" s="62" t="s">
        <v>59</v>
      </c>
      <c r="N6" s="62" t="s">
        <v>60</v>
      </c>
      <c r="O6" s="62" t="s">
        <v>61</v>
      </c>
      <c r="P6" s="62" t="s">
        <v>62</v>
      </c>
      <c r="Q6" s="63" t="s">
        <v>19</v>
      </c>
    </row>
    <row r="7" spans="1:18" s="1" customFormat="1" ht="14.25" x14ac:dyDescent="0.2">
      <c r="A7" s="64"/>
      <c r="B7" s="64"/>
      <c r="C7" s="65"/>
      <c r="D7" s="65"/>
      <c r="E7" s="65"/>
      <c r="F7" s="65"/>
      <c r="G7" s="65"/>
      <c r="H7" s="65"/>
      <c r="I7" s="65"/>
      <c r="J7" s="66" t="s">
        <v>18</v>
      </c>
      <c r="K7" s="66" t="s">
        <v>17</v>
      </c>
      <c r="L7" s="66" t="s">
        <v>16</v>
      </c>
      <c r="M7" s="66" t="s">
        <v>15</v>
      </c>
      <c r="N7" s="66" t="s">
        <v>14</v>
      </c>
      <c r="O7" s="66" t="s">
        <v>13</v>
      </c>
      <c r="P7" s="66" t="s">
        <v>31</v>
      </c>
      <c r="Q7" s="67" t="s">
        <v>11</v>
      </c>
    </row>
    <row r="8" spans="1:18" s="1" customFormat="1" ht="14.25" x14ac:dyDescent="0.2">
      <c r="A8" s="64"/>
      <c r="B8" s="64"/>
      <c r="C8" s="65"/>
      <c r="D8" s="65"/>
      <c r="E8" s="65"/>
      <c r="F8" s="65"/>
      <c r="G8" s="65"/>
      <c r="H8" s="65"/>
      <c r="I8" s="65"/>
      <c r="J8" s="68"/>
      <c r="K8" s="68"/>
      <c r="L8" s="68"/>
      <c r="M8" s="68"/>
      <c r="N8" s="68"/>
      <c r="O8" s="68"/>
      <c r="P8" s="68"/>
      <c r="Q8" s="69"/>
    </row>
    <row r="9" spans="1:18" s="1" customFormat="1" ht="30" customHeight="1" x14ac:dyDescent="0.2">
      <c r="A9" s="64" t="s">
        <v>127</v>
      </c>
      <c r="B9" s="64"/>
      <c r="C9" s="65"/>
      <c r="D9" s="65"/>
      <c r="E9" s="70" t="s">
        <v>0</v>
      </c>
      <c r="F9" s="70"/>
      <c r="G9" s="70" t="s">
        <v>0</v>
      </c>
      <c r="H9" s="70"/>
      <c r="I9" s="70" t="s">
        <v>0</v>
      </c>
      <c r="J9" s="68">
        <v>5</v>
      </c>
      <c r="K9" s="68">
        <v>0</v>
      </c>
      <c r="L9" s="68">
        <v>0</v>
      </c>
      <c r="M9" s="68">
        <v>1</v>
      </c>
      <c r="N9" s="68">
        <v>0</v>
      </c>
      <c r="O9" s="68">
        <v>0</v>
      </c>
      <c r="P9" s="68">
        <v>0</v>
      </c>
      <c r="Q9" s="69">
        <v>6</v>
      </c>
      <c r="R9" s="5"/>
    </row>
    <row r="10" spans="1:18" s="1" customFormat="1" ht="30" customHeight="1" x14ac:dyDescent="0.2">
      <c r="A10" s="64"/>
      <c r="B10" s="64"/>
      <c r="C10" s="65"/>
      <c r="D10" s="65"/>
      <c r="E10" s="65"/>
      <c r="F10" s="65"/>
      <c r="G10" s="65"/>
      <c r="H10" s="65"/>
      <c r="I10" s="65"/>
      <c r="J10" s="68"/>
      <c r="K10" s="68"/>
      <c r="L10" s="68"/>
      <c r="M10" s="68"/>
      <c r="N10" s="68"/>
      <c r="O10" s="68"/>
      <c r="P10" s="68"/>
      <c r="Q10" s="69"/>
    </row>
    <row r="11" spans="1:18" s="1" customFormat="1" ht="30" customHeight="1" x14ac:dyDescent="0.2">
      <c r="A11" s="64" t="s">
        <v>128</v>
      </c>
      <c r="B11" s="64"/>
      <c r="C11" s="65"/>
      <c r="D11" s="65"/>
      <c r="E11" s="70" t="s">
        <v>0</v>
      </c>
      <c r="F11" s="70"/>
      <c r="G11" s="70" t="s">
        <v>0</v>
      </c>
      <c r="H11" s="70"/>
      <c r="I11" s="70" t="s">
        <v>0</v>
      </c>
      <c r="J11" s="68">
        <v>1</v>
      </c>
      <c r="K11" s="68">
        <v>0</v>
      </c>
      <c r="L11" s="68">
        <v>0</v>
      </c>
      <c r="M11" s="68">
        <v>1</v>
      </c>
      <c r="N11" s="68">
        <v>0</v>
      </c>
      <c r="O11" s="68">
        <v>2</v>
      </c>
      <c r="P11" s="68">
        <v>0</v>
      </c>
      <c r="Q11" s="69">
        <v>4</v>
      </c>
    </row>
    <row r="12" spans="1:18" s="1" customFormat="1" ht="30" customHeight="1" x14ac:dyDescent="0.2">
      <c r="A12" s="64"/>
      <c r="B12" s="64"/>
      <c r="C12" s="65"/>
      <c r="D12" s="65"/>
      <c r="E12" s="65"/>
      <c r="F12" s="65"/>
      <c r="G12" s="65"/>
      <c r="H12" s="65"/>
      <c r="I12" s="65"/>
      <c r="J12" s="68"/>
      <c r="K12" s="68"/>
      <c r="L12" s="68"/>
      <c r="M12" s="68"/>
      <c r="N12" s="68"/>
      <c r="O12" s="68"/>
      <c r="P12" s="68"/>
      <c r="Q12" s="69"/>
    </row>
    <row r="13" spans="1:18" s="1" customFormat="1" ht="30" customHeight="1" x14ac:dyDescent="0.2">
      <c r="A13" s="64" t="s">
        <v>129</v>
      </c>
      <c r="B13" s="64"/>
      <c r="C13" s="65"/>
      <c r="D13" s="65"/>
      <c r="E13" s="70" t="s">
        <v>0</v>
      </c>
      <c r="F13" s="70"/>
      <c r="G13" s="70" t="s">
        <v>0</v>
      </c>
      <c r="H13" s="70"/>
      <c r="I13" s="70" t="s">
        <v>0</v>
      </c>
      <c r="J13" s="68">
        <v>1</v>
      </c>
      <c r="K13" s="68">
        <v>1</v>
      </c>
      <c r="L13" s="68">
        <v>0</v>
      </c>
      <c r="M13" s="68">
        <v>0</v>
      </c>
      <c r="N13" s="68">
        <v>0</v>
      </c>
      <c r="O13" s="68">
        <v>0</v>
      </c>
      <c r="P13" s="68">
        <v>1</v>
      </c>
      <c r="Q13" s="69">
        <v>3</v>
      </c>
    </row>
    <row r="14" spans="1:18" s="1" customFormat="1" ht="30" customHeight="1" x14ac:dyDescent="0.2">
      <c r="A14" s="64"/>
      <c r="B14" s="64"/>
      <c r="C14" s="65"/>
      <c r="D14" s="65"/>
      <c r="E14" s="65"/>
      <c r="F14" s="65"/>
      <c r="G14" s="65"/>
      <c r="H14" s="65"/>
      <c r="I14" s="65"/>
      <c r="J14" s="68"/>
      <c r="K14" s="68"/>
      <c r="L14" s="68"/>
      <c r="M14" s="68"/>
      <c r="N14" s="68"/>
      <c r="O14" s="68"/>
      <c r="P14" s="68"/>
      <c r="Q14" s="69"/>
    </row>
    <row r="15" spans="1:18" s="1" customFormat="1" ht="30" customHeight="1" x14ac:dyDescent="0.2">
      <c r="A15" s="352" t="s">
        <v>130</v>
      </c>
      <c r="B15" s="352"/>
      <c r="C15" s="352"/>
      <c r="D15" s="352"/>
      <c r="E15" s="352"/>
      <c r="F15" s="70"/>
      <c r="G15" s="70" t="s">
        <v>0</v>
      </c>
      <c r="H15" s="70"/>
      <c r="I15" s="70" t="s">
        <v>0</v>
      </c>
      <c r="J15" s="68">
        <v>0</v>
      </c>
      <c r="K15" s="68">
        <v>0</v>
      </c>
      <c r="L15" s="68">
        <v>1</v>
      </c>
      <c r="M15" s="68">
        <v>1</v>
      </c>
      <c r="N15" s="68">
        <v>0</v>
      </c>
      <c r="O15" s="68">
        <v>0</v>
      </c>
      <c r="P15" s="68">
        <v>0</v>
      </c>
      <c r="Q15" s="69">
        <v>2</v>
      </c>
    </row>
    <row r="16" spans="1:18" s="1" customFormat="1" ht="30" customHeight="1" x14ac:dyDescent="0.2">
      <c r="A16" s="64"/>
      <c r="B16" s="64"/>
      <c r="C16" s="65"/>
      <c r="D16" s="65"/>
      <c r="E16" s="65"/>
      <c r="F16" s="65"/>
      <c r="G16" s="65"/>
      <c r="H16" s="65"/>
      <c r="I16" s="65"/>
      <c r="J16" s="68"/>
      <c r="K16" s="68"/>
      <c r="L16" s="68"/>
      <c r="M16" s="68"/>
      <c r="N16" s="68"/>
      <c r="O16" s="68"/>
      <c r="P16" s="68"/>
      <c r="Q16" s="69"/>
    </row>
    <row r="17" spans="1:26" s="1" customFormat="1" ht="30" customHeight="1" x14ac:dyDescent="0.2">
      <c r="A17" s="64" t="s">
        <v>131</v>
      </c>
      <c r="B17" s="64"/>
      <c r="C17" s="65"/>
      <c r="D17" s="65"/>
      <c r="E17" s="70" t="s">
        <v>0</v>
      </c>
      <c r="F17" s="70"/>
      <c r="G17" s="70" t="s">
        <v>0</v>
      </c>
      <c r="H17" s="70"/>
      <c r="I17" s="70" t="s">
        <v>0</v>
      </c>
      <c r="J17" s="68">
        <v>0</v>
      </c>
      <c r="K17" s="68">
        <v>0</v>
      </c>
      <c r="L17" s="68">
        <v>0</v>
      </c>
      <c r="M17" s="68">
        <v>0</v>
      </c>
      <c r="N17" s="68">
        <v>1</v>
      </c>
      <c r="O17" s="68">
        <v>0</v>
      </c>
      <c r="P17" s="68">
        <v>1</v>
      </c>
      <c r="Q17" s="69">
        <v>2</v>
      </c>
    </row>
    <row r="18" spans="1:26" s="1" customFormat="1" ht="30" customHeight="1" x14ac:dyDescent="0.2">
      <c r="A18" s="64"/>
      <c r="B18" s="64"/>
      <c r="C18" s="65"/>
      <c r="D18" s="65"/>
      <c r="E18" s="65"/>
      <c r="F18" s="65"/>
      <c r="G18" s="65"/>
      <c r="H18" s="65"/>
      <c r="I18" s="65"/>
      <c r="J18" s="68"/>
      <c r="K18" s="68"/>
      <c r="L18" s="68"/>
      <c r="M18" s="68"/>
      <c r="N18" s="68"/>
      <c r="O18" s="68"/>
      <c r="P18" s="68"/>
      <c r="Q18" s="69"/>
    </row>
    <row r="19" spans="1:26" s="1" customFormat="1" ht="30" customHeight="1" x14ac:dyDescent="0.2">
      <c r="A19" s="64" t="s">
        <v>132</v>
      </c>
      <c r="B19" s="64"/>
      <c r="C19" s="65"/>
      <c r="D19" s="65"/>
      <c r="E19" s="70" t="s">
        <v>0</v>
      </c>
      <c r="F19" s="70"/>
      <c r="G19" s="70" t="s">
        <v>0</v>
      </c>
      <c r="H19" s="70"/>
      <c r="I19" s="70" t="s">
        <v>0</v>
      </c>
      <c r="J19" s="68">
        <v>1</v>
      </c>
      <c r="K19" s="68">
        <v>1</v>
      </c>
      <c r="L19" s="68">
        <v>1</v>
      </c>
      <c r="M19" s="68">
        <v>0</v>
      </c>
      <c r="N19" s="68">
        <v>0</v>
      </c>
      <c r="O19" s="68">
        <v>0</v>
      </c>
      <c r="P19" s="68">
        <v>1</v>
      </c>
      <c r="Q19" s="69">
        <v>4</v>
      </c>
    </row>
    <row r="20" spans="1:26" s="1" customFormat="1" ht="30" customHeight="1" x14ac:dyDescent="0.2">
      <c r="A20" s="64"/>
      <c r="B20" s="64"/>
      <c r="C20" s="65"/>
      <c r="D20" s="65"/>
      <c r="E20" s="65"/>
      <c r="F20" s="65"/>
      <c r="G20" s="65"/>
      <c r="H20" s="65"/>
      <c r="I20" s="65"/>
      <c r="J20" s="68"/>
      <c r="K20" s="68"/>
      <c r="L20" s="68"/>
      <c r="M20" s="68"/>
      <c r="N20" s="68"/>
      <c r="O20" s="68"/>
      <c r="P20" s="68"/>
      <c r="Q20" s="69"/>
    </row>
    <row r="21" spans="1:26" s="1" customFormat="1" ht="30" customHeight="1" x14ac:dyDescent="0.2">
      <c r="A21" s="64" t="s">
        <v>133</v>
      </c>
      <c r="B21" s="64"/>
      <c r="C21" s="65"/>
      <c r="D21" s="65"/>
      <c r="E21" s="70" t="s">
        <v>0</v>
      </c>
      <c r="F21" s="70"/>
      <c r="G21" s="70" t="s">
        <v>0</v>
      </c>
      <c r="H21" s="70"/>
      <c r="I21" s="70" t="s">
        <v>0</v>
      </c>
      <c r="J21" s="68">
        <v>0</v>
      </c>
      <c r="K21" s="68">
        <v>1</v>
      </c>
      <c r="L21" s="68">
        <v>0</v>
      </c>
      <c r="M21" s="68">
        <v>0</v>
      </c>
      <c r="N21" s="68">
        <v>0</v>
      </c>
      <c r="O21" s="68">
        <v>1</v>
      </c>
      <c r="P21" s="68">
        <v>2</v>
      </c>
      <c r="Q21" s="69">
        <v>4</v>
      </c>
    </row>
    <row r="22" spans="1:26" s="1" customFormat="1" ht="30" customHeight="1" x14ac:dyDescent="0.2">
      <c r="A22" s="64"/>
      <c r="B22" s="64"/>
      <c r="C22" s="65"/>
      <c r="D22" s="65"/>
      <c r="E22" s="65"/>
      <c r="F22" s="65"/>
      <c r="G22" s="65"/>
      <c r="H22" s="65"/>
      <c r="I22" s="65"/>
      <c r="J22" s="68"/>
      <c r="K22" s="68"/>
      <c r="L22" s="68"/>
      <c r="M22" s="68"/>
      <c r="N22" s="68"/>
      <c r="O22" s="68"/>
      <c r="P22" s="68"/>
      <c r="Q22" s="69"/>
    </row>
    <row r="23" spans="1:26" s="1" customFormat="1" ht="30" customHeight="1" x14ac:dyDescent="0.2">
      <c r="A23" s="352" t="s">
        <v>134</v>
      </c>
      <c r="B23" s="352"/>
      <c r="C23" s="352"/>
      <c r="D23" s="352"/>
      <c r="E23" s="352"/>
      <c r="F23" s="352"/>
      <c r="G23" s="70" t="s">
        <v>0</v>
      </c>
      <c r="H23" s="70"/>
      <c r="I23" s="70" t="s">
        <v>0</v>
      </c>
      <c r="J23" s="68">
        <v>0</v>
      </c>
      <c r="K23" s="68">
        <v>1</v>
      </c>
      <c r="L23" s="68">
        <v>0</v>
      </c>
      <c r="M23" s="68">
        <v>0</v>
      </c>
      <c r="N23" s="68">
        <v>0</v>
      </c>
      <c r="O23" s="68">
        <v>0</v>
      </c>
      <c r="P23" s="68">
        <v>3</v>
      </c>
      <c r="Q23" s="69">
        <v>4</v>
      </c>
      <c r="T23" s="71"/>
    </row>
    <row r="24" spans="1:26" s="1" customFormat="1" ht="30" customHeight="1" x14ac:dyDescent="0.2">
      <c r="A24" s="72"/>
      <c r="B24" s="72"/>
      <c r="C24" s="72"/>
      <c r="D24" s="72"/>
      <c r="E24" s="72"/>
      <c r="F24" s="72"/>
      <c r="G24" s="70"/>
      <c r="H24" s="70"/>
      <c r="I24" s="70"/>
      <c r="J24" s="68"/>
      <c r="K24" s="68"/>
      <c r="L24" s="68"/>
      <c r="M24" s="68"/>
      <c r="N24" s="68"/>
      <c r="O24" s="68"/>
      <c r="P24" s="68"/>
      <c r="Q24" s="69"/>
    </row>
    <row r="25" spans="1:26" s="1" customFormat="1" ht="30" customHeight="1" x14ac:dyDescent="0.2">
      <c r="A25" s="72" t="s">
        <v>75</v>
      </c>
      <c r="B25" s="72"/>
      <c r="C25" s="72"/>
      <c r="D25" s="72"/>
      <c r="E25" s="72"/>
      <c r="F25" s="72"/>
      <c r="G25" s="70"/>
      <c r="H25" s="70"/>
      <c r="I25" s="70"/>
      <c r="J25" s="68">
        <v>0</v>
      </c>
      <c r="K25" s="68">
        <v>0</v>
      </c>
      <c r="L25" s="68">
        <v>0</v>
      </c>
      <c r="M25" s="68">
        <v>0</v>
      </c>
      <c r="N25" s="68">
        <v>0</v>
      </c>
      <c r="O25" s="68">
        <v>0</v>
      </c>
      <c r="P25" s="68">
        <v>0</v>
      </c>
      <c r="Q25" s="69">
        <v>0</v>
      </c>
    </row>
    <row r="26" spans="1:26" s="1" customFormat="1" ht="30" customHeight="1" x14ac:dyDescent="0.2">
      <c r="A26" s="64"/>
      <c r="B26" s="64"/>
      <c r="C26" s="65"/>
      <c r="D26" s="65"/>
      <c r="E26" s="65"/>
      <c r="F26" s="65"/>
      <c r="G26" s="65"/>
      <c r="H26" s="65"/>
      <c r="I26" s="65"/>
      <c r="J26" s="68"/>
      <c r="K26" s="68"/>
      <c r="L26" s="68"/>
      <c r="M26" s="68"/>
      <c r="N26" s="68"/>
      <c r="O26" s="68"/>
      <c r="P26" s="68"/>
      <c r="Q26" s="69"/>
    </row>
    <row r="27" spans="1:26" s="1" customFormat="1" ht="30" customHeight="1" x14ac:dyDescent="0.25">
      <c r="A27" s="73" t="s">
        <v>19</v>
      </c>
      <c r="B27" s="74"/>
      <c r="C27" s="75" t="s">
        <v>0</v>
      </c>
      <c r="D27" s="76"/>
      <c r="E27" s="75" t="s">
        <v>0</v>
      </c>
      <c r="F27" s="75"/>
      <c r="G27" s="75" t="s">
        <v>0</v>
      </c>
      <c r="H27" s="75"/>
      <c r="I27" s="75" t="s">
        <v>0</v>
      </c>
      <c r="J27" s="77">
        <v>8</v>
      </c>
      <c r="K27" s="77">
        <v>4</v>
      </c>
      <c r="L27" s="77">
        <v>2</v>
      </c>
      <c r="M27" s="77">
        <v>3</v>
      </c>
      <c r="N27" s="77">
        <v>1</v>
      </c>
      <c r="O27" s="77">
        <v>3</v>
      </c>
      <c r="P27" s="77">
        <v>8</v>
      </c>
      <c r="Q27" s="78">
        <v>29</v>
      </c>
      <c r="R27" s="16"/>
    </row>
    <row r="28" spans="1:26" s="1" customFormat="1" x14ac:dyDescent="0.2">
      <c r="I28" s="57"/>
      <c r="J28" s="16"/>
      <c r="K28" s="16"/>
      <c r="L28" s="16"/>
      <c r="M28" s="16"/>
      <c r="N28" s="16"/>
      <c r="O28" s="16"/>
      <c r="P28" s="5"/>
      <c r="Q28" s="16"/>
      <c r="R28" s="5"/>
      <c r="Y28" s="5"/>
      <c r="Z28" s="5"/>
    </row>
    <row r="29" spans="1:26" s="1" customFormat="1" x14ac:dyDescent="0.2">
      <c r="I29" s="57"/>
      <c r="J29" s="8"/>
      <c r="K29" s="8"/>
      <c r="L29" s="8"/>
      <c r="M29" s="8"/>
      <c r="N29" s="353" t="s">
        <v>135</v>
      </c>
      <c r="O29" s="354"/>
      <c r="P29" s="354"/>
      <c r="Q29" s="354"/>
      <c r="R29" s="5"/>
      <c r="Y29" s="5"/>
      <c r="Z29" s="5"/>
    </row>
    <row r="30" spans="1:26" s="1" customFormat="1" x14ac:dyDescent="0.2">
      <c r="I30" s="57"/>
      <c r="J30" s="8"/>
      <c r="K30" s="8"/>
      <c r="L30" s="8"/>
      <c r="M30" s="8"/>
      <c r="N30" s="354" t="s">
        <v>136</v>
      </c>
      <c r="O30" s="354"/>
      <c r="P30" s="354"/>
      <c r="Q30" s="354"/>
      <c r="R30" s="5"/>
      <c r="Y30" s="5"/>
      <c r="Z30" s="5"/>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opLeftCell="A16" zoomScaleNormal="100" workbookViewId="0">
      <selection activeCell="N30" sqref="N30:Q30"/>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18" ht="14.25" x14ac:dyDescent="0.2">
      <c r="B1" s="355">
        <v>9</v>
      </c>
      <c r="C1" s="355"/>
      <c r="D1" s="355"/>
      <c r="E1" s="355"/>
      <c r="F1" s="355"/>
      <c r="G1" s="355"/>
      <c r="H1" s="355"/>
      <c r="I1" s="355"/>
      <c r="J1" s="355"/>
      <c r="K1" s="355"/>
      <c r="L1" s="355"/>
      <c r="M1" s="355"/>
      <c r="N1" s="355"/>
      <c r="O1" s="355"/>
      <c r="P1" s="355"/>
      <c r="Q1" s="355"/>
    </row>
    <row r="2" spans="1:18" ht="19.5" customHeight="1" x14ac:dyDescent="0.25">
      <c r="A2" s="356" t="s">
        <v>126</v>
      </c>
      <c r="B2" s="356"/>
      <c r="C2" s="356"/>
      <c r="D2" s="356"/>
      <c r="E2" s="356"/>
      <c r="F2" s="356"/>
      <c r="G2" s="356"/>
      <c r="H2" s="356"/>
      <c r="I2" s="356"/>
      <c r="J2" s="356"/>
      <c r="K2" s="356"/>
      <c r="L2" s="356"/>
      <c r="M2" s="356"/>
      <c r="N2" s="356"/>
      <c r="O2" s="356"/>
      <c r="P2" s="356"/>
      <c r="Q2" s="356"/>
    </row>
    <row r="3" spans="1:18" ht="15" customHeight="1" x14ac:dyDescent="0.25">
      <c r="A3" s="356" t="s">
        <v>54</v>
      </c>
      <c r="B3" s="356"/>
      <c r="C3" s="356"/>
      <c r="D3" s="356"/>
      <c r="E3" s="356"/>
      <c r="F3" s="356"/>
      <c r="G3" s="356"/>
      <c r="H3" s="356"/>
      <c r="I3" s="356"/>
      <c r="J3" s="356"/>
      <c r="K3" s="356"/>
      <c r="L3" s="356"/>
      <c r="M3" s="356"/>
      <c r="N3" s="356"/>
      <c r="O3" s="356"/>
      <c r="P3" s="356"/>
      <c r="Q3" s="356"/>
    </row>
    <row r="4" spans="1:18" s="1" customFormat="1" ht="15.75" customHeight="1" x14ac:dyDescent="0.25">
      <c r="A4" s="357" t="s">
        <v>181</v>
      </c>
      <c r="B4" s="357"/>
      <c r="C4" s="357"/>
      <c r="D4" s="357"/>
      <c r="E4" s="357"/>
      <c r="F4" s="357"/>
      <c r="G4" s="357"/>
      <c r="H4" s="357"/>
      <c r="I4" s="357"/>
      <c r="J4" s="357"/>
      <c r="K4" s="357"/>
      <c r="L4" s="357"/>
      <c r="M4" s="357"/>
      <c r="N4" s="357"/>
      <c r="O4" s="357"/>
      <c r="P4" s="357"/>
      <c r="Q4" s="357"/>
    </row>
    <row r="5" spans="1:18" s="1" customFormat="1" ht="6" customHeight="1" x14ac:dyDescent="0.2">
      <c r="I5" s="57"/>
      <c r="J5" s="57"/>
      <c r="K5" s="57"/>
      <c r="L5" s="57"/>
      <c r="M5" s="57"/>
      <c r="N5" s="57"/>
      <c r="O5" s="57"/>
      <c r="P5" s="57"/>
      <c r="Q5" s="8"/>
    </row>
    <row r="6" spans="1:18" s="1" customFormat="1" ht="26.25" customHeight="1" x14ac:dyDescent="0.2">
      <c r="A6" s="358" t="s">
        <v>55</v>
      </c>
      <c r="B6" s="358"/>
      <c r="C6" s="358"/>
      <c r="D6" s="358"/>
      <c r="E6" s="358"/>
      <c r="F6" s="358"/>
      <c r="G6" s="358"/>
      <c r="H6" s="358"/>
      <c r="I6" s="359"/>
      <c r="J6" s="62" t="s">
        <v>56</v>
      </c>
      <c r="K6" s="62" t="s">
        <v>57</v>
      </c>
      <c r="L6" s="62" t="s">
        <v>58</v>
      </c>
      <c r="M6" s="62" t="s">
        <v>59</v>
      </c>
      <c r="N6" s="62" t="s">
        <v>60</v>
      </c>
      <c r="O6" s="62" t="s">
        <v>61</v>
      </c>
      <c r="P6" s="62" t="s">
        <v>62</v>
      </c>
      <c r="Q6" s="63" t="s">
        <v>19</v>
      </c>
    </row>
    <row r="7" spans="1:18" s="1" customFormat="1" ht="14.25" x14ac:dyDescent="0.2">
      <c r="A7" s="64"/>
      <c r="B7" s="64"/>
      <c r="C7" s="65"/>
      <c r="D7" s="65"/>
      <c r="E7" s="65"/>
      <c r="F7" s="65"/>
      <c r="G7" s="65"/>
      <c r="H7" s="65"/>
      <c r="I7" s="65"/>
      <c r="J7" s="66" t="s">
        <v>18</v>
      </c>
      <c r="K7" s="66" t="s">
        <v>17</v>
      </c>
      <c r="L7" s="66" t="s">
        <v>16</v>
      </c>
      <c r="M7" s="66" t="s">
        <v>15</v>
      </c>
      <c r="N7" s="66" t="s">
        <v>14</v>
      </c>
      <c r="O7" s="66" t="s">
        <v>13</v>
      </c>
      <c r="P7" s="66" t="s">
        <v>31</v>
      </c>
      <c r="Q7" s="67" t="s">
        <v>11</v>
      </c>
    </row>
    <row r="8" spans="1:18" s="1" customFormat="1" ht="14.25" x14ac:dyDescent="0.2">
      <c r="A8" s="64"/>
      <c r="B8" s="64"/>
      <c r="C8" s="65"/>
      <c r="D8" s="65"/>
      <c r="E8" s="65"/>
      <c r="F8" s="65"/>
      <c r="G8" s="65"/>
      <c r="H8" s="65"/>
      <c r="I8" s="65"/>
      <c r="J8" s="68"/>
      <c r="K8" s="68"/>
      <c r="L8" s="68"/>
      <c r="M8" s="68"/>
      <c r="N8" s="68"/>
      <c r="O8" s="68"/>
      <c r="P8" s="68"/>
      <c r="Q8" s="69"/>
    </row>
    <row r="9" spans="1:18" s="1" customFormat="1" ht="30" customHeight="1" x14ac:dyDescent="0.2">
      <c r="A9" s="64" t="s">
        <v>127</v>
      </c>
      <c r="B9" s="64"/>
      <c r="C9" s="65"/>
      <c r="D9" s="65"/>
      <c r="E9" s="70" t="s">
        <v>0</v>
      </c>
      <c r="F9" s="70"/>
      <c r="G9" s="70" t="s">
        <v>0</v>
      </c>
      <c r="H9" s="70"/>
      <c r="I9" s="70" t="s">
        <v>0</v>
      </c>
      <c r="J9" s="68">
        <v>3</v>
      </c>
      <c r="K9" s="68">
        <v>0</v>
      </c>
      <c r="L9" s="68">
        <v>0</v>
      </c>
      <c r="M9" s="68">
        <v>0</v>
      </c>
      <c r="N9" s="68">
        <v>0</v>
      </c>
      <c r="O9" s="68">
        <v>0</v>
      </c>
      <c r="P9" s="68">
        <v>1</v>
      </c>
      <c r="Q9" s="69">
        <v>4</v>
      </c>
      <c r="R9" s="5"/>
    </row>
    <row r="10" spans="1:18" s="1" customFormat="1" ht="30" customHeight="1" x14ac:dyDescent="0.2">
      <c r="A10" s="64"/>
      <c r="B10" s="64"/>
      <c r="C10" s="65"/>
      <c r="D10" s="65"/>
      <c r="E10" s="65"/>
      <c r="F10" s="65"/>
      <c r="G10" s="65"/>
      <c r="H10" s="65"/>
      <c r="I10" s="65"/>
      <c r="J10" s="68"/>
      <c r="K10" s="68"/>
      <c r="L10" s="68"/>
      <c r="M10" s="68"/>
      <c r="N10" s="68"/>
      <c r="O10" s="68"/>
      <c r="P10" s="68"/>
      <c r="Q10" s="69"/>
    </row>
    <row r="11" spans="1:18" s="1" customFormat="1" ht="30" customHeight="1" x14ac:dyDescent="0.2">
      <c r="A11" s="64" t="s">
        <v>128</v>
      </c>
      <c r="B11" s="64"/>
      <c r="C11" s="65"/>
      <c r="D11" s="65"/>
      <c r="E11" s="70" t="s">
        <v>0</v>
      </c>
      <c r="F11" s="70"/>
      <c r="G11" s="70" t="s">
        <v>0</v>
      </c>
      <c r="H11" s="70"/>
      <c r="I11" s="70" t="s">
        <v>0</v>
      </c>
      <c r="J11" s="68">
        <v>4</v>
      </c>
      <c r="K11" s="68">
        <v>0</v>
      </c>
      <c r="L11" s="68">
        <v>0</v>
      </c>
      <c r="M11" s="68">
        <v>0</v>
      </c>
      <c r="N11" s="68">
        <v>1</v>
      </c>
      <c r="O11" s="68">
        <v>1</v>
      </c>
      <c r="P11" s="68">
        <v>2</v>
      </c>
      <c r="Q11" s="69">
        <v>8</v>
      </c>
    </row>
    <row r="12" spans="1:18" s="1" customFormat="1" ht="30" customHeight="1" x14ac:dyDescent="0.2">
      <c r="A12" s="64"/>
      <c r="B12" s="64"/>
      <c r="C12" s="65"/>
      <c r="D12" s="65"/>
      <c r="E12" s="65"/>
      <c r="F12" s="65"/>
      <c r="G12" s="65"/>
      <c r="H12" s="65"/>
      <c r="I12" s="65"/>
      <c r="J12" s="68"/>
      <c r="K12" s="68"/>
      <c r="L12" s="68"/>
      <c r="M12" s="68"/>
      <c r="N12" s="68"/>
      <c r="O12" s="68"/>
      <c r="P12" s="68"/>
      <c r="Q12" s="69"/>
    </row>
    <row r="13" spans="1:18" s="1" customFormat="1" ht="30" customHeight="1" x14ac:dyDescent="0.2">
      <c r="A13" s="64" t="s">
        <v>129</v>
      </c>
      <c r="B13" s="64"/>
      <c r="C13" s="65"/>
      <c r="D13" s="65"/>
      <c r="E13" s="70" t="s">
        <v>0</v>
      </c>
      <c r="F13" s="70"/>
      <c r="G13" s="70" t="s">
        <v>0</v>
      </c>
      <c r="H13" s="70"/>
      <c r="I13" s="70" t="s">
        <v>0</v>
      </c>
      <c r="J13" s="68">
        <v>1</v>
      </c>
      <c r="K13" s="68">
        <v>0</v>
      </c>
      <c r="L13" s="68">
        <v>0</v>
      </c>
      <c r="M13" s="68">
        <v>0</v>
      </c>
      <c r="N13" s="68">
        <v>1</v>
      </c>
      <c r="O13" s="68">
        <v>0</v>
      </c>
      <c r="P13" s="68">
        <v>1</v>
      </c>
      <c r="Q13" s="69">
        <v>3</v>
      </c>
    </row>
    <row r="14" spans="1:18" s="1" customFormat="1" ht="30" customHeight="1" x14ac:dyDescent="0.2">
      <c r="A14" s="64"/>
      <c r="B14" s="64"/>
      <c r="C14" s="65"/>
      <c r="D14" s="65"/>
      <c r="E14" s="65"/>
      <c r="F14" s="65"/>
      <c r="G14" s="65"/>
      <c r="H14" s="65"/>
      <c r="I14" s="65"/>
      <c r="J14" s="68"/>
      <c r="K14" s="68"/>
      <c r="L14" s="68"/>
      <c r="M14" s="68"/>
      <c r="N14" s="68"/>
      <c r="O14" s="68"/>
      <c r="P14" s="68"/>
      <c r="Q14" s="69"/>
    </row>
    <row r="15" spans="1:18" s="1" customFormat="1" ht="30" customHeight="1" x14ac:dyDescent="0.2">
      <c r="A15" s="352" t="s">
        <v>130</v>
      </c>
      <c r="B15" s="352"/>
      <c r="C15" s="352"/>
      <c r="D15" s="352"/>
      <c r="E15" s="352"/>
      <c r="F15" s="70"/>
      <c r="G15" s="70" t="s">
        <v>0</v>
      </c>
      <c r="H15" s="70"/>
      <c r="I15" s="70" t="s">
        <v>0</v>
      </c>
      <c r="J15" s="68">
        <v>2</v>
      </c>
      <c r="K15" s="68">
        <v>0</v>
      </c>
      <c r="L15" s="68">
        <v>1</v>
      </c>
      <c r="M15" s="68">
        <v>0</v>
      </c>
      <c r="N15" s="68">
        <v>0</v>
      </c>
      <c r="O15" s="68">
        <v>2</v>
      </c>
      <c r="P15" s="68">
        <v>0</v>
      </c>
      <c r="Q15" s="69">
        <v>5</v>
      </c>
    </row>
    <row r="16" spans="1:18" s="1" customFormat="1" ht="30" customHeight="1" x14ac:dyDescent="0.2">
      <c r="A16" s="64"/>
      <c r="B16" s="64"/>
      <c r="C16" s="65"/>
      <c r="D16" s="65"/>
      <c r="E16" s="65"/>
      <c r="F16" s="65"/>
      <c r="G16" s="65"/>
      <c r="H16" s="65"/>
      <c r="I16" s="65"/>
      <c r="J16" s="68"/>
      <c r="K16" s="68"/>
      <c r="L16" s="68"/>
      <c r="M16" s="68"/>
      <c r="N16" s="68"/>
      <c r="O16" s="68"/>
      <c r="P16" s="68"/>
      <c r="Q16" s="69"/>
    </row>
    <row r="17" spans="1:20" s="1" customFormat="1" ht="30" customHeight="1" x14ac:dyDescent="0.2">
      <c r="A17" s="64" t="s">
        <v>131</v>
      </c>
      <c r="B17" s="64"/>
      <c r="C17" s="65"/>
      <c r="D17" s="65"/>
      <c r="E17" s="70" t="s">
        <v>0</v>
      </c>
      <c r="F17" s="70"/>
      <c r="G17" s="70" t="s">
        <v>0</v>
      </c>
      <c r="H17" s="70"/>
      <c r="I17" s="70" t="s">
        <v>0</v>
      </c>
      <c r="J17" s="68">
        <v>1</v>
      </c>
      <c r="K17" s="68">
        <v>0</v>
      </c>
      <c r="L17" s="68">
        <v>0</v>
      </c>
      <c r="M17" s="68">
        <v>0</v>
      </c>
      <c r="N17" s="68">
        <v>0</v>
      </c>
      <c r="O17" s="68">
        <v>1</v>
      </c>
      <c r="P17" s="68">
        <v>0</v>
      </c>
      <c r="Q17" s="69">
        <v>2</v>
      </c>
    </row>
    <row r="18" spans="1:20" s="1" customFormat="1" ht="30" customHeight="1" x14ac:dyDescent="0.2">
      <c r="A18" s="64"/>
      <c r="B18" s="64"/>
      <c r="C18" s="65"/>
      <c r="D18" s="65"/>
      <c r="E18" s="65"/>
      <c r="F18" s="65"/>
      <c r="G18" s="65"/>
      <c r="H18" s="65"/>
      <c r="I18" s="65"/>
      <c r="J18" s="68"/>
      <c r="K18" s="68"/>
      <c r="L18" s="68"/>
      <c r="M18" s="68"/>
      <c r="N18" s="68"/>
      <c r="O18" s="68"/>
      <c r="P18" s="68"/>
      <c r="Q18" s="69"/>
    </row>
    <row r="19" spans="1:20" s="1" customFormat="1" ht="30" customHeight="1" x14ac:dyDescent="0.2">
      <c r="A19" s="64" t="s">
        <v>132</v>
      </c>
      <c r="B19" s="64"/>
      <c r="C19" s="65"/>
      <c r="D19" s="65"/>
      <c r="E19" s="70" t="s">
        <v>0</v>
      </c>
      <c r="F19" s="70"/>
      <c r="G19" s="70" t="s">
        <v>0</v>
      </c>
      <c r="H19" s="70"/>
      <c r="I19" s="70" t="s">
        <v>0</v>
      </c>
      <c r="J19" s="68">
        <v>1</v>
      </c>
      <c r="K19" s="68">
        <v>2</v>
      </c>
      <c r="L19" s="68">
        <v>2</v>
      </c>
      <c r="M19" s="68">
        <v>0</v>
      </c>
      <c r="N19" s="68">
        <v>0</v>
      </c>
      <c r="O19" s="68">
        <v>1</v>
      </c>
      <c r="P19" s="68">
        <v>0</v>
      </c>
      <c r="Q19" s="69">
        <v>6</v>
      </c>
    </row>
    <row r="20" spans="1:20" s="1" customFormat="1" ht="30" customHeight="1" x14ac:dyDescent="0.2">
      <c r="A20" s="64"/>
      <c r="B20" s="64"/>
      <c r="C20" s="65"/>
      <c r="D20" s="65"/>
      <c r="E20" s="65"/>
      <c r="F20" s="65"/>
      <c r="G20" s="65"/>
      <c r="H20" s="65"/>
      <c r="I20" s="65"/>
      <c r="J20" s="68"/>
      <c r="K20" s="68"/>
      <c r="L20" s="68"/>
      <c r="M20" s="68"/>
      <c r="N20" s="68"/>
      <c r="O20" s="68"/>
      <c r="P20" s="68"/>
      <c r="Q20" s="69"/>
    </row>
    <row r="21" spans="1:20" s="1" customFormat="1" ht="30" customHeight="1" x14ac:dyDescent="0.2">
      <c r="A21" s="64" t="s">
        <v>133</v>
      </c>
      <c r="B21" s="64"/>
      <c r="C21" s="65"/>
      <c r="D21" s="65"/>
      <c r="E21" s="70" t="s">
        <v>0</v>
      </c>
      <c r="F21" s="70"/>
      <c r="G21" s="70" t="s">
        <v>0</v>
      </c>
      <c r="H21" s="70"/>
      <c r="I21" s="70" t="s">
        <v>0</v>
      </c>
      <c r="J21" s="68">
        <v>1</v>
      </c>
      <c r="K21" s="68">
        <v>0</v>
      </c>
      <c r="L21" s="68">
        <v>1</v>
      </c>
      <c r="M21" s="68">
        <v>0</v>
      </c>
      <c r="N21" s="68">
        <v>1</v>
      </c>
      <c r="O21" s="68">
        <v>0</v>
      </c>
      <c r="P21" s="68">
        <v>0</v>
      </c>
      <c r="Q21" s="69">
        <v>3</v>
      </c>
    </row>
    <row r="22" spans="1:20" s="1" customFormat="1" ht="30" customHeight="1" x14ac:dyDescent="0.2">
      <c r="A22" s="64"/>
      <c r="B22" s="64"/>
      <c r="C22" s="65"/>
      <c r="D22" s="65"/>
      <c r="E22" s="65"/>
      <c r="F22" s="65"/>
      <c r="G22" s="65"/>
      <c r="H22" s="65"/>
      <c r="I22" s="65"/>
      <c r="J22" s="68"/>
      <c r="K22" s="68"/>
      <c r="L22" s="68"/>
      <c r="M22" s="68"/>
      <c r="N22" s="68"/>
      <c r="O22" s="68"/>
      <c r="P22" s="68"/>
      <c r="Q22" s="69"/>
    </row>
    <row r="23" spans="1:20" s="1" customFormat="1" ht="30" customHeight="1" x14ac:dyDescent="0.2">
      <c r="A23" s="352" t="s">
        <v>134</v>
      </c>
      <c r="B23" s="352"/>
      <c r="C23" s="352"/>
      <c r="D23" s="352"/>
      <c r="E23" s="352"/>
      <c r="F23" s="352"/>
      <c r="G23" s="70" t="s">
        <v>0</v>
      </c>
      <c r="H23" s="70"/>
      <c r="I23" s="70" t="s">
        <v>0</v>
      </c>
      <c r="J23" s="68">
        <v>2</v>
      </c>
      <c r="K23" s="68">
        <v>0</v>
      </c>
      <c r="L23" s="68">
        <v>1</v>
      </c>
      <c r="M23" s="68">
        <v>0</v>
      </c>
      <c r="N23" s="68">
        <v>0</v>
      </c>
      <c r="O23" s="68">
        <v>0</v>
      </c>
      <c r="P23" s="68">
        <v>3</v>
      </c>
      <c r="Q23" s="69">
        <v>6</v>
      </c>
      <c r="T23" s="71"/>
    </row>
    <row r="24" spans="1:20" s="1" customFormat="1" ht="30" customHeight="1" x14ac:dyDescent="0.2">
      <c r="A24" s="72"/>
      <c r="B24" s="72"/>
      <c r="C24" s="72"/>
      <c r="D24" s="72"/>
      <c r="E24" s="72"/>
      <c r="F24" s="72"/>
      <c r="G24" s="70"/>
      <c r="H24" s="70"/>
      <c r="I24" s="70"/>
      <c r="J24" s="68"/>
      <c r="K24" s="68"/>
      <c r="L24" s="68"/>
      <c r="M24" s="68"/>
      <c r="N24" s="68"/>
      <c r="O24" s="68"/>
      <c r="P24" s="68"/>
      <c r="Q24" s="69"/>
    </row>
    <row r="25" spans="1:20" s="1" customFormat="1" ht="30" customHeight="1" x14ac:dyDescent="0.2">
      <c r="A25" s="72" t="s">
        <v>75</v>
      </c>
      <c r="B25" s="72"/>
      <c r="C25" s="72"/>
      <c r="D25" s="72"/>
      <c r="E25" s="72"/>
      <c r="F25" s="72"/>
      <c r="G25" s="70"/>
      <c r="H25" s="70"/>
      <c r="I25" s="70"/>
      <c r="J25" s="68">
        <v>0</v>
      </c>
      <c r="K25" s="68">
        <v>0</v>
      </c>
      <c r="L25" s="68">
        <v>0</v>
      </c>
      <c r="M25" s="68">
        <v>0</v>
      </c>
      <c r="N25" s="68">
        <v>0</v>
      </c>
      <c r="O25" s="68">
        <v>0</v>
      </c>
      <c r="P25" s="68">
        <v>0</v>
      </c>
      <c r="Q25" s="69">
        <v>0</v>
      </c>
    </row>
    <row r="26" spans="1:20" s="1" customFormat="1" ht="30" customHeight="1" x14ac:dyDescent="0.2">
      <c r="A26" s="64"/>
      <c r="B26" s="64"/>
      <c r="C26" s="65"/>
      <c r="D26" s="65"/>
      <c r="E26" s="65"/>
      <c r="F26" s="65"/>
      <c r="G26" s="65"/>
      <c r="H26" s="65"/>
      <c r="I26" s="65"/>
      <c r="J26" s="68"/>
      <c r="K26" s="68"/>
      <c r="L26" s="68"/>
      <c r="M26" s="68"/>
      <c r="N26" s="68"/>
      <c r="O26" s="68"/>
      <c r="P26" s="68"/>
      <c r="Q26" s="69"/>
    </row>
    <row r="27" spans="1:20" s="1" customFormat="1" ht="30" customHeight="1" x14ac:dyDescent="0.25">
      <c r="A27" s="73" t="s">
        <v>19</v>
      </c>
      <c r="B27" s="74"/>
      <c r="C27" s="75" t="s">
        <v>0</v>
      </c>
      <c r="D27" s="76"/>
      <c r="E27" s="75" t="s">
        <v>0</v>
      </c>
      <c r="F27" s="75"/>
      <c r="G27" s="75" t="s">
        <v>0</v>
      </c>
      <c r="H27" s="75"/>
      <c r="I27" s="75" t="s">
        <v>0</v>
      </c>
      <c r="J27" s="77">
        <v>15</v>
      </c>
      <c r="K27" s="77">
        <v>2</v>
      </c>
      <c r="L27" s="77">
        <v>5</v>
      </c>
      <c r="M27" s="77">
        <v>0</v>
      </c>
      <c r="N27" s="77">
        <v>3</v>
      </c>
      <c r="O27" s="77">
        <v>5</v>
      </c>
      <c r="P27" s="77">
        <v>7</v>
      </c>
      <c r="Q27" s="78">
        <v>37</v>
      </c>
      <c r="R27" s="16"/>
    </row>
    <row r="28" spans="1:20" s="1" customFormat="1" x14ac:dyDescent="0.2">
      <c r="I28" s="57"/>
      <c r="J28" s="16"/>
      <c r="K28" s="16"/>
      <c r="L28" s="16"/>
      <c r="M28" s="16"/>
      <c r="N28" s="16"/>
      <c r="O28" s="16"/>
      <c r="Q28" s="16"/>
    </row>
    <row r="29" spans="1:20" s="1" customFormat="1" x14ac:dyDescent="0.2">
      <c r="I29" s="57"/>
      <c r="J29" s="8"/>
      <c r="K29" s="8"/>
      <c r="L29" s="8"/>
      <c r="M29" s="8"/>
      <c r="N29" s="360" t="s">
        <v>135</v>
      </c>
      <c r="O29" s="361"/>
      <c r="P29" s="361"/>
      <c r="Q29" s="361"/>
    </row>
    <row r="30" spans="1:20" s="1" customFormat="1" x14ac:dyDescent="0.2">
      <c r="I30" s="57"/>
      <c r="J30" s="8"/>
      <c r="K30" s="8"/>
      <c r="L30" s="8"/>
      <c r="M30" s="8"/>
      <c r="N30" s="361" t="s">
        <v>182</v>
      </c>
      <c r="O30" s="361"/>
      <c r="P30" s="361"/>
      <c r="Q30" s="361"/>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opLeftCell="A19" zoomScaleNormal="100" workbookViewId="0">
      <selection activeCell="N30" sqref="N30:Q30"/>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17" ht="14.25" x14ac:dyDescent="0.2">
      <c r="B1" s="355">
        <v>9</v>
      </c>
      <c r="C1" s="355"/>
      <c r="D1" s="355"/>
      <c r="E1" s="355"/>
      <c r="F1" s="355"/>
      <c r="G1" s="355"/>
      <c r="H1" s="355"/>
      <c r="I1" s="355"/>
      <c r="J1" s="355"/>
      <c r="K1" s="355"/>
      <c r="L1" s="355"/>
      <c r="M1" s="355"/>
      <c r="N1" s="355"/>
      <c r="O1" s="355"/>
      <c r="P1" s="355"/>
      <c r="Q1" s="355"/>
    </row>
    <row r="2" spans="1:17" ht="19.5" customHeight="1" x14ac:dyDescent="0.25">
      <c r="A2" s="356" t="s">
        <v>126</v>
      </c>
      <c r="B2" s="356"/>
      <c r="C2" s="356"/>
      <c r="D2" s="356"/>
      <c r="E2" s="356"/>
      <c r="F2" s="356"/>
      <c r="G2" s="356"/>
      <c r="H2" s="356"/>
      <c r="I2" s="356"/>
      <c r="J2" s="356"/>
      <c r="K2" s="356"/>
      <c r="L2" s="356"/>
      <c r="M2" s="356"/>
      <c r="N2" s="356"/>
      <c r="O2" s="356"/>
      <c r="P2" s="356"/>
      <c r="Q2" s="356"/>
    </row>
    <row r="3" spans="1:17" ht="15" customHeight="1" x14ac:dyDescent="0.25">
      <c r="A3" s="356" t="s">
        <v>54</v>
      </c>
      <c r="B3" s="356"/>
      <c r="C3" s="356"/>
      <c r="D3" s="356"/>
      <c r="E3" s="356"/>
      <c r="F3" s="356"/>
      <c r="G3" s="356"/>
      <c r="H3" s="356"/>
      <c r="I3" s="356"/>
      <c r="J3" s="356"/>
      <c r="K3" s="356"/>
      <c r="L3" s="356"/>
      <c r="M3" s="356"/>
      <c r="N3" s="356"/>
      <c r="O3" s="356"/>
      <c r="P3" s="356"/>
      <c r="Q3" s="356"/>
    </row>
    <row r="4" spans="1:17" s="1" customFormat="1" ht="15.75" customHeight="1" x14ac:dyDescent="0.25">
      <c r="A4" s="357" t="s">
        <v>183</v>
      </c>
      <c r="B4" s="357"/>
      <c r="C4" s="357"/>
      <c r="D4" s="357"/>
      <c r="E4" s="357"/>
      <c r="F4" s="357"/>
      <c r="G4" s="357"/>
      <c r="H4" s="357"/>
      <c r="I4" s="357"/>
      <c r="J4" s="357"/>
      <c r="K4" s="357"/>
      <c r="L4" s="357"/>
      <c r="M4" s="357"/>
      <c r="N4" s="357"/>
      <c r="O4" s="357"/>
      <c r="P4" s="357"/>
      <c r="Q4" s="357"/>
    </row>
    <row r="5" spans="1:17" s="1" customFormat="1" ht="6" customHeight="1" x14ac:dyDescent="0.2">
      <c r="I5" s="57"/>
      <c r="J5" s="57"/>
      <c r="K5" s="57"/>
      <c r="L5" s="57"/>
      <c r="M5" s="57"/>
      <c r="N5" s="57"/>
      <c r="O5" s="57"/>
      <c r="P5" s="57"/>
      <c r="Q5" s="8"/>
    </row>
    <row r="6" spans="1:17" s="1" customFormat="1" ht="26.25" customHeight="1" x14ac:dyDescent="0.2">
      <c r="A6" s="358" t="s">
        <v>55</v>
      </c>
      <c r="B6" s="358"/>
      <c r="C6" s="358"/>
      <c r="D6" s="358"/>
      <c r="E6" s="358"/>
      <c r="F6" s="358"/>
      <c r="G6" s="358"/>
      <c r="H6" s="358"/>
      <c r="I6" s="359"/>
      <c r="J6" s="62" t="s">
        <v>56</v>
      </c>
      <c r="K6" s="62" t="s">
        <v>57</v>
      </c>
      <c r="L6" s="62" t="s">
        <v>58</v>
      </c>
      <c r="M6" s="62" t="s">
        <v>59</v>
      </c>
      <c r="N6" s="62" t="s">
        <v>60</v>
      </c>
      <c r="O6" s="62" t="s">
        <v>61</v>
      </c>
      <c r="P6" s="62" t="s">
        <v>62</v>
      </c>
      <c r="Q6" s="63" t="s">
        <v>19</v>
      </c>
    </row>
    <row r="7" spans="1:17" s="1" customFormat="1" ht="14.25" x14ac:dyDescent="0.2">
      <c r="A7" s="64"/>
      <c r="B7" s="64"/>
      <c r="C7" s="65"/>
      <c r="D7" s="65"/>
      <c r="E7" s="65"/>
      <c r="F7" s="65"/>
      <c r="G7" s="65"/>
      <c r="H7" s="65"/>
      <c r="I7" s="65"/>
      <c r="J7" s="66" t="s">
        <v>18</v>
      </c>
      <c r="K7" s="66" t="s">
        <v>17</v>
      </c>
      <c r="L7" s="66" t="s">
        <v>16</v>
      </c>
      <c r="M7" s="66" t="s">
        <v>15</v>
      </c>
      <c r="N7" s="66" t="s">
        <v>14</v>
      </c>
      <c r="O7" s="66" t="s">
        <v>13</v>
      </c>
      <c r="P7" s="66" t="s">
        <v>31</v>
      </c>
      <c r="Q7" s="67" t="s">
        <v>11</v>
      </c>
    </row>
    <row r="8" spans="1:17" s="1" customFormat="1" ht="14.25" x14ac:dyDescent="0.2">
      <c r="A8" s="64"/>
      <c r="B8" s="64"/>
      <c r="C8" s="65"/>
      <c r="D8" s="65"/>
      <c r="E8" s="65"/>
      <c r="F8" s="65"/>
      <c r="G8" s="65"/>
      <c r="H8" s="65"/>
      <c r="I8" s="65"/>
      <c r="J8" s="68"/>
      <c r="K8" s="68"/>
      <c r="L8" s="68"/>
      <c r="M8" s="68"/>
      <c r="N8" s="68"/>
      <c r="O8" s="68"/>
      <c r="P8" s="68"/>
      <c r="Q8" s="69"/>
    </row>
    <row r="9" spans="1:17" s="1" customFormat="1" ht="30" customHeight="1" x14ac:dyDescent="0.2">
      <c r="A9" s="64" t="s">
        <v>127</v>
      </c>
      <c r="B9" s="64"/>
      <c r="C9" s="65"/>
      <c r="D9" s="65"/>
      <c r="E9" s="70" t="s">
        <v>0</v>
      </c>
      <c r="F9" s="70"/>
      <c r="G9" s="70" t="s">
        <v>0</v>
      </c>
      <c r="H9" s="70"/>
      <c r="I9" s="70" t="s">
        <v>0</v>
      </c>
      <c r="J9" s="68">
        <v>1</v>
      </c>
      <c r="K9" s="68">
        <v>1</v>
      </c>
      <c r="L9" s="68">
        <v>1</v>
      </c>
      <c r="M9" s="68">
        <v>0</v>
      </c>
      <c r="N9" s="68">
        <v>0</v>
      </c>
      <c r="O9" s="68">
        <v>1</v>
      </c>
      <c r="P9" s="68">
        <v>1</v>
      </c>
      <c r="Q9" s="69">
        <v>5</v>
      </c>
    </row>
    <row r="10" spans="1:17" s="1" customFormat="1" ht="30" customHeight="1" x14ac:dyDescent="0.2">
      <c r="A10" s="64"/>
      <c r="B10" s="64"/>
      <c r="C10" s="65"/>
      <c r="D10" s="65"/>
      <c r="E10" s="65"/>
      <c r="F10" s="65"/>
      <c r="G10" s="65"/>
      <c r="H10" s="65"/>
      <c r="I10" s="65"/>
      <c r="J10" s="68"/>
      <c r="K10" s="68"/>
      <c r="L10" s="68"/>
      <c r="M10" s="68"/>
      <c r="N10" s="68"/>
      <c r="O10" s="68"/>
      <c r="P10" s="68"/>
      <c r="Q10" s="69"/>
    </row>
    <row r="11" spans="1:17" s="1" customFormat="1" ht="30" customHeight="1" x14ac:dyDescent="0.2">
      <c r="A11" s="64" t="s">
        <v>128</v>
      </c>
      <c r="B11" s="64"/>
      <c r="C11" s="65"/>
      <c r="D11" s="65"/>
      <c r="E11" s="70" t="s">
        <v>0</v>
      </c>
      <c r="F11" s="70"/>
      <c r="G11" s="70" t="s">
        <v>0</v>
      </c>
      <c r="H11" s="70"/>
      <c r="I11" s="70" t="s">
        <v>0</v>
      </c>
      <c r="J11" s="68">
        <v>1</v>
      </c>
      <c r="K11" s="68">
        <v>0</v>
      </c>
      <c r="L11" s="68">
        <v>1</v>
      </c>
      <c r="M11" s="68">
        <v>0</v>
      </c>
      <c r="N11" s="68">
        <v>1</v>
      </c>
      <c r="O11" s="68">
        <v>0</v>
      </c>
      <c r="P11" s="68">
        <v>0</v>
      </c>
      <c r="Q11" s="69">
        <v>3</v>
      </c>
    </row>
    <row r="12" spans="1:17" s="1" customFormat="1" ht="30" customHeight="1" x14ac:dyDescent="0.2">
      <c r="A12" s="64"/>
      <c r="B12" s="64"/>
      <c r="C12" s="65"/>
      <c r="D12" s="65"/>
      <c r="E12" s="65"/>
      <c r="F12" s="65"/>
      <c r="G12" s="65"/>
      <c r="H12" s="65"/>
      <c r="I12" s="65"/>
      <c r="J12" s="68"/>
      <c r="K12" s="68"/>
      <c r="L12" s="68"/>
      <c r="M12" s="68"/>
      <c r="N12" s="68"/>
      <c r="O12" s="68"/>
      <c r="P12" s="68"/>
      <c r="Q12" s="69"/>
    </row>
    <row r="13" spans="1:17" s="1" customFormat="1" ht="30" customHeight="1" x14ac:dyDescent="0.2">
      <c r="A13" s="64" t="s">
        <v>129</v>
      </c>
      <c r="B13" s="64"/>
      <c r="C13" s="65"/>
      <c r="D13" s="65"/>
      <c r="E13" s="70" t="s">
        <v>0</v>
      </c>
      <c r="F13" s="70"/>
      <c r="G13" s="70" t="s">
        <v>0</v>
      </c>
      <c r="H13" s="70"/>
      <c r="I13" s="70" t="s">
        <v>0</v>
      </c>
      <c r="J13" s="68">
        <v>0</v>
      </c>
      <c r="K13" s="68">
        <v>0</v>
      </c>
      <c r="L13" s="68">
        <v>0</v>
      </c>
      <c r="M13" s="68">
        <v>0</v>
      </c>
      <c r="N13" s="68">
        <v>0</v>
      </c>
      <c r="O13" s="68">
        <v>0</v>
      </c>
      <c r="P13" s="68">
        <v>0</v>
      </c>
      <c r="Q13" s="69">
        <v>0</v>
      </c>
    </row>
    <row r="14" spans="1:17" s="1" customFormat="1" ht="30" customHeight="1" x14ac:dyDescent="0.2">
      <c r="A14" s="64"/>
      <c r="B14" s="64"/>
      <c r="C14" s="65"/>
      <c r="D14" s="65"/>
      <c r="E14" s="65"/>
      <c r="F14" s="65"/>
      <c r="G14" s="65"/>
      <c r="H14" s="65"/>
      <c r="I14" s="65"/>
      <c r="J14" s="68"/>
      <c r="K14" s="68"/>
      <c r="L14" s="68"/>
      <c r="M14" s="68"/>
      <c r="N14" s="68"/>
      <c r="O14" s="68"/>
      <c r="P14" s="68"/>
      <c r="Q14" s="69"/>
    </row>
    <row r="15" spans="1:17" s="1" customFormat="1" ht="30" customHeight="1" x14ac:dyDescent="0.2">
      <c r="A15" s="352" t="s">
        <v>130</v>
      </c>
      <c r="B15" s="352"/>
      <c r="C15" s="352"/>
      <c r="D15" s="352"/>
      <c r="E15" s="352"/>
      <c r="F15" s="70"/>
      <c r="G15" s="70" t="s">
        <v>0</v>
      </c>
      <c r="H15" s="70"/>
      <c r="I15" s="70" t="s">
        <v>0</v>
      </c>
      <c r="J15" s="68">
        <v>0</v>
      </c>
      <c r="K15" s="68">
        <v>1</v>
      </c>
      <c r="L15" s="68">
        <v>0</v>
      </c>
      <c r="M15" s="68">
        <v>0</v>
      </c>
      <c r="N15" s="68">
        <v>0</v>
      </c>
      <c r="O15" s="68">
        <v>1</v>
      </c>
      <c r="P15" s="68">
        <v>1</v>
      </c>
      <c r="Q15" s="69">
        <v>3</v>
      </c>
    </row>
    <row r="16" spans="1:17" s="1" customFormat="1" ht="30" customHeight="1" x14ac:dyDescent="0.2">
      <c r="A16" s="64"/>
      <c r="B16" s="64"/>
      <c r="C16" s="65"/>
      <c r="D16" s="65"/>
      <c r="E16" s="65"/>
      <c r="F16" s="65"/>
      <c r="G16" s="65"/>
      <c r="H16" s="65"/>
      <c r="I16" s="65"/>
      <c r="J16" s="68"/>
      <c r="K16" s="68"/>
      <c r="L16" s="68"/>
      <c r="M16" s="68"/>
      <c r="N16" s="68"/>
      <c r="O16" s="68"/>
      <c r="P16" s="68"/>
      <c r="Q16" s="69"/>
    </row>
    <row r="17" spans="1:20" s="1" customFormat="1" ht="30" customHeight="1" x14ac:dyDescent="0.2">
      <c r="A17" s="64" t="s">
        <v>131</v>
      </c>
      <c r="B17" s="64"/>
      <c r="C17" s="65"/>
      <c r="D17" s="65"/>
      <c r="E17" s="70" t="s">
        <v>0</v>
      </c>
      <c r="F17" s="70"/>
      <c r="G17" s="70" t="s">
        <v>0</v>
      </c>
      <c r="H17" s="70"/>
      <c r="I17" s="70" t="s">
        <v>0</v>
      </c>
      <c r="J17" s="68">
        <v>0</v>
      </c>
      <c r="K17" s="68">
        <v>0</v>
      </c>
      <c r="L17" s="68">
        <v>1</v>
      </c>
      <c r="M17" s="68">
        <v>0</v>
      </c>
      <c r="N17" s="68">
        <v>0</v>
      </c>
      <c r="O17" s="68">
        <v>1</v>
      </c>
      <c r="P17" s="68">
        <v>2</v>
      </c>
      <c r="Q17" s="69">
        <v>4</v>
      </c>
    </row>
    <row r="18" spans="1:20" s="1" customFormat="1" ht="30" customHeight="1" x14ac:dyDescent="0.2">
      <c r="A18" s="64"/>
      <c r="B18" s="64"/>
      <c r="C18" s="65"/>
      <c r="D18" s="65"/>
      <c r="E18" s="65"/>
      <c r="F18" s="65"/>
      <c r="G18" s="65"/>
      <c r="H18" s="65"/>
      <c r="I18" s="65"/>
      <c r="J18" s="68"/>
      <c r="K18" s="68"/>
      <c r="L18" s="68"/>
      <c r="M18" s="68"/>
      <c r="N18" s="68"/>
      <c r="O18" s="68"/>
      <c r="P18" s="68"/>
      <c r="Q18" s="69"/>
    </row>
    <row r="19" spans="1:20" s="1" customFormat="1" ht="30" customHeight="1" x14ac:dyDescent="0.2">
      <c r="A19" s="64" t="s">
        <v>132</v>
      </c>
      <c r="B19" s="64"/>
      <c r="C19" s="65"/>
      <c r="D19" s="65"/>
      <c r="E19" s="70" t="s">
        <v>0</v>
      </c>
      <c r="F19" s="70"/>
      <c r="G19" s="70" t="s">
        <v>0</v>
      </c>
      <c r="H19" s="70"/>
      <c r="I19" s="70" t="s">
        <v>0</v>
      </c>
      <c r="J19" s="68">
        <v>0</v>
      </c>
      <c r="K19" s="68">
        <v>0</v>
      </c>
      <c r="L19" s="68">
        <v>0</v>
      </c>
      <c r="M19" s="68">
        <v>0</v>
      </c>
      <c r="N19" s="68">
        <v>0</v>
      </c>
      <c r="O19" s="68">
        <v>1</v>
      </c>
      <c r="P19" s="68">
        <v>0</v>
      </c>
      <c r="Q19" s="69">
        <v>1</v>
      </c>
    </row>
    <row r="20" spans="1:20" s="1" customFormat="1" ht="30" customHeight="1" x14ac:dyDescent="0.2">
      <c r="A20" s="64"/>
      <c r="B20" s="64"/>
      <c r="C20" s="65"/>
      <c r="D20" s="65"/>
      <c r="E20" s="65"/>
      <c r="F20" s="65"/>
      <c r="G20" s="65"/>
      <c r="H20" s="65"/>
      <c r="I20" s="65"/>
      <c r="J20" s="68"/>
      <c r="K20" s="68"/>
      <c r="L20" s="68"/>
      <c r="M20" s="68"/>
      <c r="N20" s="68"/>
      <c r="O20" s="68"/>
      <c r="P20" s="68"/>
      <c r="Q20" s="69"/>
    </row>
    <row r="21" spans="1:20" s="1" customFormat="1" ht="30" customHeight="1" x14ac:dyDescent="0.2">
      <c r="A21" s="64" t="s">
        <v>133</v>
      </c>
      <c r="B21" s="64"/>
      <c r="C21" s="65"/>
      <c r="D21" s="65"/>
      <c r="E21" s="70" t="s">
        <v>0</v>
      </c>
      <c r="F21" s="70"/>
      <c r="G21" s="70" t="s">
        <v>0</v>
      </c>
      <c r="H21" s="70"/>
      <c r="I21" s="70" t="s">
        <v>0</v>
      </c>
      <c r="J21" s="68">
        <v>2</v>
      </c>
      <c r="K21" s="68">
        <v>0</v>
      </c>
      <c r="L21" s="68">
        <v>0</v>
      </c>
      <c r="M21" s="68">
        <v>1</v>
      </c>
      <c r="N21" s="68">
        <v>0</v>
      </c>
      <c r="O21" s="68">
        <v>1</v>
      </c>
      <c r="P21" s="68">
        <v>0</v>
      </c>
      <c r="Q21" s="69">
        <v>4</v>
      </c>
    </row>
    <row r="22" spans="1:20" s="1" customFormat="1" ht="30" customHeight="1" x14ac:dyDescent="0.2">
      <c r="A22" s="64"/>
      <c r="B22" s="64"/>
      <c r="C22" s="65"/>
      <c r="D22" s="65"/>
      <c r="E22" s="65"/>
      <c r="F22" s="65"/>
      <c r="G22" s="65"/>
      <c r="H22" s="65"/>
      <c r="I22" s="65"/>
      <c r="J22" s="68"/>
      <c r="K22" s="68"/>
      <c r="L22" s="68"/>
      <c r="M22" s="68"/>
      <c r="N22" s="68"/>
      <c r="O22" s="68"/>
      <c r="P22" s="68"/>
      <c r="Q22" s="69"/>
    </row>
    <row r="23" spans="1:20" s="1" customFormat="1" ht="30" customHeight="1" x14ac:dyDescent="0.2">
      <c r="A23" s="352" t="s">
        <v>134</v>
      </c>
      <c r="B23" s="352"/>
      <c r="C23" s="352"/>
      <c r="D23" s="352"/>
      <c r="E23" s="352"/>
      <c r="F23" s="352"/>
      <c r="G23" s="70" t="s">
        <v>0</v>
      </c>
      <c r="H23" s="70"/>
      <c r="I23" s="70" t="s">
        <v>0</v>
      </c>
      <c r="J23" s="68">
        <v>5</v>
      </c>
      <c r="K23" s="68">
        <v>1</v>
      </c>
      <c r="L23" s="68">
        <v>1</v>
      </c>
      <c r="M23" s="68">
        <v>0</v>
      </c>
      <c r="N23" s="68">
        <v>0</v>
      </c>
      <c r="O23" s="68">
        <v>2</v>
      </c>
      <c r="P23" s="68">
        <v>4</v>
      </c>
      <c r="Q23" s="69">
        <v>14</v>
      </c>
      <c r="T23" s="71"/>
    </row>
    <row r="24" spans="1:20" s="1" customFormat="1" ht="30" customHeight="1" x14ac:dyDescent="0.2">
      <c r="A24" s="72"/>
      <c r="B24" s="72"/>
      <c r="C24" s="72"/>
      <c r="D24" s="72"/>
      <c r="E24" s="72"/>
      <c r="F24" s="72"/>
      <c r="G24" s="70"/>
      <c r="H24" s="70"/>
      <c r="I24" s="70"/>
      <c r="J24" s="68"/>
      <c r="K24" s="68"/>
      <c r="L24" s="68"/>
      <c r="M24" s="68"/>
      <c r="N24" s="68"/>
      <c r="O24" s="68"/>
      <c r="P24" s="68"/>
      <c r="Q24" s="69"/>
    </row>
    <row r="25" spans="1:20" s="1" customFormat="1" ht="30" customHeight="1" x14ac:dyDescent="0.2">
      <c r="A25" s="72" t="s">
        <v>75</v>
      </c>
      <c r="B25" s="72"/>
      <c r="C25" s="72"/>
      <c r="D25" s="72"/>
      <c r="E25" s="72"/>
      <c r="F25" s="72"/>
      <c r="G25" s="70"/>
      <c r="H25" s="70"/>
      <c r="I25" s="70"/>
      <c r="J25" s="68">
        <v>0</v>
      </c>
      <c r="K25" s="68">
        <v>0</v>
      </c>
      <c r="L25" s="68">
        <v>0</v>
      </c>
      <c r="M25" s="68">
        <v>0</v>
      </c>
      <c r="N25" s="68">
        <v>0</v>
      </c>
      <c r="O25" s="68">
        <v>0</v>
      </c>
      <c r="P25" s="68">
        <v>0</v>
      </c>
      <c r="Q25" s="69">
        <v>0</v>
      </c>
    </row>
    <row r="26" spans="1:20" s="1" customFormat="1" ht="30" customHeight="1" x14ac:dyDescent="0.2">
      <c r="A26" s="64"/>
      <c r="B26" s="64"/>
      <c r="C26" s="65"/>
      <c r="D26" s="65"/>
      <c r="E26" s="65"/>
      <c r="F26" s="65"/>
      <c r="G26" s="65"/>
      <c r="H26" s="65"/>
      <c r="I26" s="65"/>
      <c r="J26" s="68"/>
      <c r="K26" s="68"/>
      <c r="L26" s="68"/>
      <c r="M26" s="68"/>
      <c r="N26" s="68"/>
      <c r="O26" s="68"/>
      <c r="P26" s="68"/>
      <c r="Q26" s="69"/>
    </row>
    <row r="27" spans="1:20" s="1" customFormat="1" ht="30" customHeight="1" x14ac:dyDescent="0.25">
      <c r="A27" s="73" t="s">
        <v>19</v>
      </c>
      <c r="B27" s="74"/>
      <c r="C27" s="75" t="s">
        <v>0</v>
      </c>
      <c r="D27" s="76"/>
      <c r="E27" s="75" t="s">
        <v>0</v>
      </c>
      <c r="F27" s="75"/>
      <c r="G27" s="75" t="s">
        <v>0</v>
      </c>
      <c r="H27" s="75"/>
      <c r="I27" s="75" t="s">
        <v>0</v>
      </c>
      <c r="J27" s="77">
        <v>11</v>
      </c>
      <c r="K27" s="77">
        <v>1</v>
      </c>
      <c r="L27" s="77">
        <v>4</v>
      </c>
      <c r="M27" s="77">
        <v>1</v>
      </c>
      <c r="N27" s="77">
        <v>1</v>
      </c>
      <c r="O27" s="77">
        <v>7</v>
      </c>
      <c r="P27" s="77">
        <v>8</v>
      </c>
      <c r="Q27" s="78">
        <v>33</v>
      </c>
      <c r="R27" s="16"/>
    </row>
    <row r="28" spans="1:20" s="1" customFormat="1" x14ac:dyDescent="0.2">
      <c r="I28" s="57"/>
      <c r="J28" s="16"/>
      <c r="K28" s="16"/>
      <c r="L28" s="16"/>
      <c r="M28" s="16"/>
      <c r="N28" s="16"/>
      <c r="O28" s="16"/>
      <c r="Q28" s="16"/>
    </row>
    <row r="29" spans="1:20" s="1" customFormat="1" x14ac:dyDescent="0.2">
      <c r="I29" s="57"/>
      <c r="J29" s="8"/>
      <c r="K29" s="8"/>
      <c r="L29" s="8"/>
      <c r="M29" s="8"/>
      <c r="N29" s="360" t="s">
        <v>135</v>
      </c>
      <c r="O29" s="361"/>
      <c r="P29" s="361"/>
      <c r="Q29" s="361"/>
    </row>
    <row r="30" spans="1:20" s="1" customFormat="1" x14ac:dyDescent="0.2">
      <c r="I30" s="57"/>
      <c r="J30" s="8"/>
      <c r="K30" s="8"/>
      <c r="L30" s="8"/>
      <c r="M30" s="8"/>
      <c r="N30" s="361" t="s">
        <v>184</v>
      </c>
      <c r="O30" s="361"/>
      <c r="P30" s="361"/>
      <c r="Q30" s="361"/>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opLeftCell="A13" zoomScaleNormal="100" workbookViewId="0">
      <selection activeCell="N30" sqref="N30:Q30"/>
    </sheetView>
  </sheetViews>
  <sheetFormatPr defaultRowHeight="12.75" x14ac:dyDescent="0.2"/>
  <cols>
    <col min="1" max="1" width="3.5703125" style="61" customWidth="1"/>
    <col min="2" max="2" width="4.28515625" style="61" customWidth="1"/>
    <col min="3" max="3" width="3.5703125" style="61" customWidth="1"/>
    <col min="4" max="4" width="5.140625" style="61" customWidth="1"/>
    <col min="5" max="9" width="3.5703125" style="61" customWidth="1"/>
    <col min="10" max="10" width="9.85546875" style="61" customWidth="1"/>
    <col min="11" max="11" width="9.5703125" style="61" customWidth="1"/>
    <col min="12" max="12" width="9.140625" style="61"/>
    <col min="13" max="13" width="12.28515625" style="61" customWidth="1"/>
    <col min="14" max="14" width="9.85546875" style="61" customWidth="1"/>
    <col min="15" max="15" width="9.140625" style="61"/>
    <col min="16" max="16" width="9.85546875" style="61" customWidth="1"/>
    <col min="17" max="17" width="10" style="79" customWidth="1"/>
    <col min="18" max="16384" width="9.140625" style="61"/>
  </cols>
  <sheetData>
    <row r="1" spans="1:23" ht="14.25" x14ac:dyDescent="0.2">
      <c r="B1" s="355">
        <v>9</v>
      </c>
      <c r="C1" s="355"/>
      <c r="D1" s="355"/>
      <c r="E1" s="355"/>
      <c r="F1" s="355"/>
      <c r="G1" s="355"/>
      <c r="H1" s="355"/>
      <c r="I1" s="355"/>
      <c r="J1" s="355"/>
      <c r="K1" s="355"/>
      <c r="L1" s="355"/>
      <c r="M1" s="355"/>
      <c r="N1" s="355"/>
      <c r="O1" s="355"/>
      <c r="P1" s="355"/>
      <c r="Q1" s="355"/>
    </row>
    <row r="2" spans="1:23" ht="19.5" customHeight="1" x14ac:dyDescent="0.25">
      <c r="A2" s="356" t="s">
        <v>126</v>
      </c>
      <c r="B2" s="356"/>
      <c r="C2" s="356"/>
      <c r="D2" s="356"/>
      <c r="E2" s="356"/>
      <c r="F2" s="356"/>
      <c r="G2" s="356"/>
      <c r="H2" s="356"/>
      <c r="I2" s="356"/>
      <c r="J2" s="356"/>
      <c r="K2" s="356"/>
      <c r="L2" s="356"/>
      <c r="M2" s="356"/>
      <c r="N2" s="356"/>
      <c r="O2" s="356"/>
      <c r="P2" s="356"/>
      <c r="Q2" s="356"/>
    </row>
    <row r="3" spans="1:23" ht="15" customHeight="1" x14ac:dyDescent="0.25">
      <c r="A3" s="356" t="s">
        <v>54</v>
      </c>
      <c r="B3" s="356"/>
      <c r="C3" s="356"/>
      <c r="D3" s="356"/>
      <c r="E3" s="356"/>
      <c r="F3" s="356"/>
      <c r="G3" s="356"/>
      <c r="H3" s="356"/>
      <c r="I3" s="356"/>
      <c r="J3" s="356"/>
      <c r="K3" s="356"/>
      <c r="L3" s="356"/>
      <c r="M3" s="356"/>
      <c r="N3" s="356"/>
      <c r="O3" s="356"/>
      <c r="P3" s="356"/>
      <c r="Q3" s="356"/>
    </row>
    <row r="4" spans="1:23" s="1" customFormat="1" ht="15.75" customHeight="1" x14ac:dyDescent="0.25">
      <c r="A4" s="357" t="s">
        <v>185</v>
      </c>
      <c r="B4" s="357"/>
      <c r="C4" s="357"/>
      <c r="D4" s="357"/>
      <c r="E4" s="357"/>
      <c r="F4" s="357"/>
      <c r="G4" s="357"/>
      <c r="H4" s="357"/>
      <c r="I4" s="357"/>
      <c r="J4" s="357"/>
      <c r="K4" s="357"/>
      <c r="L4" s="357"/>
      <c r="M4" s="357"/>
      <c r="N4" s="357"/>
      <c r="O4" s="357"/>
      <c r="P4" s="357"/>
      <c r="Q4" s="357"/>
    </row>
    <row r="5" spans="1:23" s="1" customFormat="1" ht="6" customHeight="1" x14ac:dyDescent="0.2">
      <c r="I5" s="57"/>
      <c r="J5" s="57"/>
      <c r="K5" s="57"/>
      <c r="L5" s="57"/>
      <c r="M5" s="57"/>
      <c r="N5" s="57"/>
      <c r="O5" s="57"/>
      <c r="P5" s="57"/>
      <c r="Q5" s="8"/>
    </row>
    <row r="6" spans="1:23" s="1" customFormat="1" ht="26.25" customHeight="1" x14ac:dyDescent="0.2">
      <c r="A6" s="358" t="s">
        <v>55</v>
      </c>
      <c r="B6" s="358"/>
      <c r="C6" s="358"/>
      <c r="D6" s="358"/>
      <c r="E6" s="358"/>
      <c r="F6" s="358"/>
      <c r="G6" s="358"/>
      <c r="H6" s="358"/>
      <c r="I6" s="359"/>
      <c r="J6" s="62" t="s">
        <v>56</v>
      </c>
      <c r="K6" s="62" t="s">
        <v>57</v>
      </c>
      <c r="L6" s="62" t="s">
        <v>58</v>
      </c>
      <c r="M6" s="62" t="s">
        <v>59</v>
      </c>
      <c r="N6" s="62" t="s">
        <v>60</v>
      </c>
      <c r="O6" s="62" t="s">
        <v>61</v>
      </c>
      <c r="P6" s="62" t="s">
        <v>62</v>
      </c>
      <c r="Q6" s="63" t="s">
        <v>19</v>
      </c>
    </row>
    <row r="7" spans="1:23" s="1" customFormat="1" ht="14.25" x14ac:dyDescent="0.2">
      <c r="A7" s="64"/>
      <c r="B7" s="64"/>
      <c r="C7" s="65"/>
      <c r="D7" s="65"/>
      <c r="E7" s="65"/>
      <c r="F7" s="65"/>
      <c r="G7" s="65"/>
      <c r="H7" s="65"/>
      <c r="I7" s="65"/>
      <c r="J7" s="66" t="s">
        <v>18</v>
      </c>
      <c r="K7" s="66" t="s">
        <v>17</v>
      </c>
      <c r="L7" s="66" t="s">
        <v>16</v>
      </c>
      <c r="M7" s="66" t="s">
        <v>15</v>
      </c>
      <c r="N7" s="66" t="s">
        <v>14</v>
      </c>
      <c r="O7" s="66" t="s">
        <v>13</v>
      </c>
      <c r="P7" s="66" t="s">
        <v>31</v>
      </c>
      <c r="Q7" s="67" t="s">
        <v>11</v>
      </c>
    </row>
    <row r="8" spans="1:23" s="1" customFormat="1" ht="14.25" x14ac:dyDescent="0.2">
      <c r="A8" s="64"/>
      <c r="B8" s="64"/>
      <c r="C8" s="65"/>
      <c r="D8" s="65"/>
      <c r="E8" s="65"/>
      <c r="F8" s="65"/>
      <c r="G8" s="65"/>
      <c r="H8" s="65"/>
      <c r="I8" s="65"/>
      <c r="J8" s="68"/>
      <c r="K8" s="68"/>
      <c r="L8" s="68"/>
      <c r="M8" s="68"/>
      <c r="N8" s="68"/>
      <c r="O8" s="68"/>
      <c r="P8" s="68"/>
      <c r="Q8" s="69"/>
    </row>
    <row r="9" spans="1:23" s="1" customFormat="1" ht="30" customHeight="1" x14ac:dyDescent="0.2">
      <c r="A9" s="64" t="s">
        <v>127</v>
      </c>
      <c r="B9" s="64"/>
      <c r="C9" s="65"/>
      <c r="D9" s="65"/>
      <c r="E9" s="70" t="s">
        <v>0</v>
      </c>
      <c r="F9" s="70"/>
      <c r="G9" s="70" t="s">
        <v>0</v>
      </c>
      <c r="H9" s="70"/>
      <c r="I9" s="70" t="s">
        <v>0</v>
      </c>
      <c r="J9" s="68">
        <v>3</v>
      </c>
      <c r="K9" s="68">
        <v>0</v>
      </c>
      <c r="L9" s="68">
        <v>0</v>
      </c>
      <c r="M9" s="68">
        <v>0</v>
      </c>
      <c r="N9" s="68">
        <v>0</v>
      </c>
      <c r="O9" s="68">
        <v>0</v>
      </c>
      <c r="P9" s="68">
        <v>1</v>
      </c>
      <c r="Q9" s="69">
        <v>4</v>
      </c>
    </row>
    <row r="10" spans="1:23" s="1" customFormat="1" ht="30" customHeight="1" x14ac:dyDescent="0.2">
      <c r="A10" s="64"/>
      <c r="B10" s="64"/>
      <c r="C10" s="65"/>
      <c r="D10" s="65"/>
      <c r="E10" s="65"/>
      <c r="F10" s="65"/>
      <c r="G10" s="65"/>
      <c r="H10" s="65"/>
      <c r="I10" s="65"/>
      <c r="J10" s="68"/>
      <c r="K10" s="68"/>
      <c r="L10" s="68"/>
      <c r="M10" s="68"/>
      <c r="N10" s="68"/>
      <c r="O10" s="68"/>
      <c r="P10" s="68"/>
      <c r="Q10" s="69"/>
    </row>
    <row r="11" spans="1:23" s="1" customFormat="1" ht="30" customHeight="1" x14ac:dyDescent="0.2">
      <c r="A11" s="64" t="s">
        <v>128</v>
      </c>
      <c r="B11" s="64"/>
      <c r="C11" s="65"/>
      <c r="D11" s="65"/>
      <c r="E11" s="70" t="s">
        <v>0</v>
      </c>
      <c r="F11" s="70"/>
      <c r="G11" s="70" t="s">
        <v>0</v>
      </c>
      <c r="H11" s="70"/>
      <c r="I11" s="70" t="s">
        <v>0</v>
      </c>
      <c r="J11" s="68">
        <v>2</v>
      </c>
      <c r="K11" s="68">
        <v>0</v>
      </c>
      <c r="L11" s="68">
        <v>1</v>
      </c>
      <c r="M11" s="68">
        <v>0</v>
      </c>
      <c r="N11" s="68">
        <v>1</v>
      </c>
      <c r="O11" s="68">
        <v>1</v>
      </c>
      <c r="P11" s="68">
        <v>2</v>
      </c>
      <c r="Q11" s="69">
        <v>7</v>
      </c>
    </row>
    <row r="12" spans="1:23" s="1" customFormat="1" ht="30" customHeight="1" x14ac:dyDescent="0.2">
      <c r="A12" s="64"/>
      <c r="B12" s="64"/>
      <c r="C12" s="65"/>
      <c r="D12" s="65"/>
      <c r="E12" s="65"/>
      <c r="F12" s="65"/>
      <c r="G12" s="65"/>
      <c r="H12" s="65"/>
      <c r="I12" s="65"/>
      <c r="J12" s="68"/>
      <c r="K12" s="68"/>
      <c r="L12" s="68"/>
      <c r="M12" s="68"/>
      <c r="N12" s="68"/>
      <c r="O12" s="68"/>
      <c r="P12" s="68"/>
      <c r="Q12" s="69"/>
    </row>
    <row r="13" spans="1:23" s="1" customFormat="1" ht="30" customHeight="1" x14ac:dyDescent="0.2">
      <c r="A13" s="64" t="s">
        <v>129</v>
      </c>
      <c r="B13" s="64"/>
      <c r="C13" s="65"/>
      <c r="D13" s="65"/>
      <c r="E13" s="70" t="s">
        <v>0</v>
      </c>
      <c r="F13" s="70"/>
      <c r="G13" s="70" t="s">
        <v>0</v>
      </c>
      <c r="H13" s="70"/>
      <c r="I13" s="70" t="s">
        <v>0</v>
      </c>
      <c r="J13" s="68">
        <v>0</v>
      </c>
      <c r="K13" s="68">
        <v>1</v>
      </c>
      <c r="L13" s="68">
        <v>1</v>
      </c>
      <c r="M13" s="68">
        <v>0</v>
      </c>
      <c r="N13" s="68">
        <v>0</v>
      </c>
      <c r="O13" s="68">
        <v>3</v>
      </c>
      <c r="P13" s="68">
        <v>0</v>
      </c>
      <c r="Q13" s="69">
        <v>5</v>
      </c>
    </row>
    <row r="14" spans="1:23" s="1" customFormat="1" ht="30" customHeight="1" x14ac:dyDescent="0.2">
      <c r="A14" s="64"/>
      <c r="B14" s="64"/>
      <c r="C14" s="65"/>
      <c r="D14" s="65"/>
      <c r="E14" s="65"/>
      <c r="F14" s="65"/>
      <c r="G14" s="65"/>
      <c r="H14" s="65"/>
      <c r="I14" s="65"/>
      <c r="J14" s="68"/>
      <c r="K14" s="68"/>
      <c r="L14" s="68"/>
      <c r="M14" s="68"/>
      <c r="N14" s="68"/>
      <c r="O14" s="68"/>
      <c r="P14" s="68"/>
      <c r="Q14" s="69"/>
    </row>
    <row r="15" spans="1:23" s="1" customFormat="1" ht="30" customHeight="1" x14ac:dyDescent="0.2">
      <c r="A15" s="352" t="s">
        <v>130</v>
      </c>
      <c r="B15" s="352"/>
      <c r="C15" s="352"/>
      <c r="D15" s="352"/>
      <c r="E15" s="352"/>
      <c r="F15" s="70"/>
      <c r="G15" s="70" t="s">
        <v>0</v>
      </c>
      <c r="H15" s="70"/>
      <c r="I15" s="70" t="s">
        <v>0</v>
      </c>
      <c r="J15" s="68">
        <v>2</v>
      </c>
      <c r="K15" s="68">
        <v>1</v>
      </c>
      <c r="L15" s="68">
        <v>0</v>
      </c>
      <c r="M15" s="68">
        <v>1</v>
      </c>
      <c r="N15" s="68">
        <v>0</v>
      </c>
      <c r="O15" s="68">
        <v>0</v>
      </c>
      <c r="P15" s="68">
        <v>0</v>
      </c>
      <c r="Q15" s="69">
        <v>4</v>
      </c>
    </row>
    <row r="16" spans="1:23" s="1" customFormat="1" ht="30" customHeight="1" x14ac:dyDescent="0.2">
      <c r="A16" s="64"/>
      <c r="B16" s="64"/>
      <c r="C16" s="65"/>
      <c r="D16" s="65"/>
      <c r="E16" s="65"/>
      <c r="F16" s="65"/>
      <c r="G16" s="65"/>
      <c r="H16" s="65"/>
      <c r="I16" s="65"/>
      <c r="J16" s="68"/>
      <c r="K16" s="68"/>
      <c r="L16" s="68"/>
      <c r="M16" s="68"/>
      <c r="N16" s="68"/>
      <c r="O16" s="68"/>
      <c r="P16" s="68"/>
      <c r="Q16" s="69"/>
      <c r="W16" s="1">
        <v>9</v>
      </c>
    </row>
    <row r="17" spans="1:20" s="1" customFormat="1" ht="30" customHeight="1" x14ac:dyDescent="0.2">
      <c r="A17" s="64" t="s">
        <v>131</v>
      </c>
      <c r="B17" s="64"/>
      <c r="C17" s="65"/>
      <c r="D17" s="65"/>
      <c r="E17" s="70" t="s">
        <v>0</v>
      </c>
      <c r="F17" s="70"/>
      <c r="G17" s="70" t="s">
        <v>0</v>
      </c>
      <c r="H17" s="70"/>
      <c r="I17" s="70" t="s">
        <v>0</v>
      </c>
      <c r="J17" s="68">
        <v>0</v>
      </c>
      <c r="K17" s="68">
        <v>0</v>
      </c>
      <c r="L17" s="68">
        <v>0</v>
      </c>
      <c r="M17" s="68">
        <v>1</v>
      </c>
      <c r="N17" s="68">
        <v>1</v>
      </c>
      <c r="O17" s="68">
        <v>0</v>
      </c>
      <c r="P17" s="68">
        <v>0</v>
      </c>
      <c r="Q17" s="69">
        <v>2</v>
      </c>
    </row>
    <row r="18" spans="1:20" s="1" customFormat="1" ht="30" customHeight="1" x14ac:dyDescent="0.2">
      <c r="A18" s="64"/>
      <c r="B18" s="64"/>
      <c r="C18" s="65"/>
      <c r="D18" s="65"/>
      <c r="E18" s="65"/>
      <c r="F18" s="65"/>
      <c r="G18" s="65"/>
      <c r="H18" s="65"/>
      <c r="I18" s="65"/>
      <c r="J18" s="68"/>
      <c r="K18" s="68"/>
      <c r="L18" s="68"/>
      <c r="M18" s="68"/>
      <c r="N18" s="68"/>
      <c r="O18" s="68"/>
      <c r="P18" s="68"/>
      <c r="Q18" s="69"/>
    </row>
    <row r="19" spans="1:20" s="1" customFormat="1" ht="30" customHeight="1" x14ac:dyDescent="0.2">
      <c r="A19" s="64" t="s">
        <v>132</v>
      </c>
      <c r="B19" s="64"/>
      <c r="C19" s="65"/>
      <c r="D19" s="65"/>
      <c r="E19" s="70" t="s">
        <v>0</v>
      </c>
      <c r="F19" s="70"/>
      <c r="G19" s="70" t="s">
        <v>0</v>
      </c>
      <c r="H19" s="70"/>
      <c r="I19" s="70" t="s">
        <v>0</v>
      </c>
      <c r="J19" s="68">
        <v>0</v>
      </c>
      <c r="K19" s="68">
        <v>0</v>
      </c>
      <c r="L19" s="68">
        <v>0</v>
      </c>
      <c r="M19" s="68">
        <v>0</v>
      </c>
      <c r="N19" s="68">
        <v>0</v>
      </c>
      <c r="O19" s="68">
        <v>0</v>
      </c>
      <c r="P19" s="68">
        <v>0</v>
      </c>
      <c r="Q19" s="69">
        <v>0</v>
      </c>
    </row>
    <row r="20" spans="1:20" s="1" customFormat="1" ht="30" customHeight="1" x14ac:dyDescent="0.2">
      <c r="A20" s="64"/>
      <c r="B20" s="64"/>
      <c r="C20" s="65"/>
      <c r="D20" s="65"/>
      <c r="E20" s="65"/>
      <c r="F20" s="65"/>
      <c r="G20" s="65"/>
      <c r="H20" s="65"/>
      <c r="I20" s="65"/>
      <c r="J20" s="68"/>
      <c r="K20" s="68"/>
      <c r="L20" s="68"/>
      <c r="M20" s="68"/>
      <c r="N20" s="68"/>
      <c r="O20" s="68"/>
      <c r="P20" s="68"/>
      <c r="Q20" s="69"/>
    </row>
    <row r="21" spans="1:20" s="1" customFormat="1" ht="30" customHeight="1" x14ac:dyDescent="0.2">
      <c r="A21" s="64" t="s">
        <v>133</v>
      </c>
      <c r="B21" s="64"/>
      <c r="C21" s="65"/>
      <c r="D21" s="65"/>
      <c r="E21" s="70" t="s">
        <v>0</v>
      </c>
      <c r="F21" s="70"/>
      <c r="G21" s="70" t="s">
        <v>0</v>
      </c>
      <c r="H21" s="70"/>
      <c r="I21" s="70" t="s">
        <v>0</v>
      </c>
      <c r="J21" s="68">
        <v>0</v>
      </c>
      <c r="K21" s="68">
        <v>1</v>
      </c>
      <c r="L21" s="68">
        <v>0</v>
      </c>
      <c r="M21" s="68">
        <v>0</v>
      </c>
      <c r="N21" s="68">
        <v>0</v>
      </c>
      <c r="O21" s="68">
        <v>0</v>
      </c>
      <c r="P21" s="68">
        <v>1</v>
      </c>
      <c r="Q21" s="69">
        <v>2</v>
      </c>
    </row>
    <row r="22" spans="1:20" s="1" customFormat="1" ht="30" customHeight="1" x14ac:dyDescent="0.2">
      <c r="A22" s="64"/>
      <c r="B22" s="64"/>
      <c r="C22" s="65"/>
      <c r="D22" s="65"/>
      <c r="E22" s="65"/>
      <c r="F22" s="65"/>
      <c r="G22" s="65"/>
      <c r="H22" s="65"/>
      <c r="I22" s="65"/>
      <c r="J22" s="68"/>
      <c r="K22" s="68"/>
      <c r="L22" s="68"/>
      <c r="M22" s="68"/>
      <c r="N22" s="68"/>
      <c r="O22" s="68"/>
      <c r="P22" s="68"/>
      <c r="Q22" s="69"/>
    </row>
    <row r="23" spans="1:20" s="1" customFormat="1" ht="30" customHeight="1" x14ac:dyDescent="0.2">
      <c r="A23" s="352" t="s">
        <v>134</v>
      </c>
      <c r="B23" s="352"/>
      <c r="C23" s="352"/>
      <c r="D23" s="352"/>
      <c r="E23" s="352"/>
      <c r="F23" s="352"/>
      <c r="G23" s="70" t="s">
        <v>0</v>
      </c>
      <c r="H23" s="70"/>
      <c r="I23" s="70" t="s">
        <v>0</v>
      </c>
      <c r="J23" s="68">
        <v>2</v>
      </c>
      <c r="K23" s="68">
        <v>1</v>
      </c>
      <c r="L23" s="68">
        <v>2</v>
      </c>
      <c r="M23" s="68">
        <v>0</v>
      </c>
      <c r="N23" s="68">
        <v>0</v>
      </c>
      <c r="O23" s="68">
        <v>0</v>
      </c>
      <c r="P23" s="68">
        <v>0</v>
      </c>
      <c r="Q23" s="69">
        <v>5</v>
      </c>
      <c r="T23" s="71"/>
    </row>
    <row r="24" spans="1:20" s="1" customFormat="1" ht="30" customHeight="1" x14ac:dyDescent="0.2">
      <c r="A24" s="72"/>
      <c r="B24" s="72"/>
      <c r="C24" s="72"/>
      <c r="D24" s="72"/>
      <c r="E24" s="72"/>
      <c r="F24" s="72"/>
      <c r="G24" s="70"/>
      <c r="H24" s="70"/>
      <c r="I24" s="70"/>
      <c r="J24" s="68"/>
      <c r="K24" s="68"/>
      <c r="L24" s="68"/>
      <c r="M24" s="68"/>
      <c r="N24" s="68"/>
      <c r="O24" s="68"/>
      <c r="P24" s="68"/>
      <c r="Q24" s="69"/>
    </row>
    <row r="25" spans="1:20" s="1" customFormat="1" ht="30" customHeight="1" x14ac:dyDescent="0.2">
      <c r="A25" s="72" t="s">
        <v>75</v>
      </c>
      <c r="B25" s="72"/>
      <c r="C25" s="72"/>
      <c r="D25" s="72"/>
      <c r="E25" s="72"/>
      <c r="F25" s="72"/>
      <c r="G25" s="70"/>
      <c r="H25" s="70"/>
      <c r="I25" s="70"/>
      <c r="J25" s="68">
        <v>0</v>
      </c>
      <c r="K25" s="68">
        <v>0</v>
      </c>
      <c r="L25" s="68">
        <v>0</v>
      </c>
      <c r="M25" s="68">
        <v>0</v>
      </c>
      <c r="N25" s="68">
        <v>0</v>
      </c>
      <c r="O25" s="68">
        <v>0</v>
      </c>
      <c r="P25" s="68">
        <v>0</v>
      </c>
      <c r="Q25" s="69">
        <v>0</v>
      </c>
    </row>
    <row r="26" spans="1:20" s="1" customFormat="1" ht="30" customHeight="1" x14ac:dyDescent="0.2">
      <c r="A26" s="64"/>
      <c r="B26" s="64"/>
      <c r="C26" s="65"/>
      <c r="D26" s="65"/>
      <c r="E26" s="65"/>
      <c r="F26" s="65"/>
      <c r="G26" s="65"/>
      <c r="H26" s="65"/>
      <c r="I26" s="65"/>
      <c r="J26" s="68"/>
      <c r="K26" s="68"/>
      <c r="L26" s="68"/>
      <c r="M26" s="68"/>
      <c r="N26" s="68"/>
      <c r="O26" s="68"/>
      <c r="P26" s="68"/>
      <c r="Q26" s="69"/>
    </row>
    <row r="27" spans="1:20" s="1" customFormat="1" ht="30" customHeight="1" x14ac:dyDescent="0.25">
      <c r="A27" s="73" t="s">
        <v>19</v>
      </c>
      <c r="B27" s="74"/>
      <c r="C27" s="75" t="s">
        <v>0</v>
      </c>
      <c r="D27" s="76"/>
      <c r="E27" s="75" t="s">
        <v>0</v>
      </c>
      <c r="F27" s="75"/>
      <c r="G27" s="75" t="s">
        <v>0</v>
      </c>
      <c r="H27" s="75"/>
      <c r="I27" s="75" t="s">
        <v>0</v>
      </c>
      <c r="J27" s="77">
        <v>9</v>
      </c>
      <c r="K27" s="77">
        <v>4</v>
      </c>
      <c r="L27" s="77">
        <v>4</v>
      </c>
      <c r="M27" s="77">
        <v>2</v>
      </c>
      <c r="N27" s="77">
        <v>2</v>
      </c>
      <c r="O27" s="77">
        <v>4</v>
      </c>
      <c r="P27" s="77">
        <v>4</v>
      </c>
      <c r="Q27" s="78">
        <v>29</v>
      </c>
      <c r="R27" s="16"/>
    </row>
    <row r="28" spans="1:20" s="1" customFormat="1" x14ac:dyDescent="0.2">
      <c r="I28" s="57"/>
      <c r="J28" s="16"/>
      <c r="K28" s="16"/>
      <c r="L28" s="16"/>
      <c r="M28" s="16"/>
      <c r="N28" s="16"/>
      <c r="O28" s="16"/>
      <c r="Q28" s="16"/>
    </row>
    <row r="29" spans="1:20" s="1" customFormat="1" x14ac:dyDescent="0.2">
      <c r="I29" s="57"/>
      <c r="J29" s="8"/>
      <c r="K29" s="8"/>
      <c r="L29" s="8"/>
      <c r="M29" s="8"/>
      <c r="N29" s="360" t="s">
        <v>135</v>
      </c>
      <c r="O29" s="361"/>
      <c r="P29" s="361"/>
      <c r="Q29" s="361"/>
    </row>
    <row r="30" spans="1:20" s="1" customFormat="1" x14ac:dyDescent="0.2">
      <c r="I30" s="57"/>
      <c r="J30" s="8"/>
      <c r="K30" s="8"/>
      <c r="L30" s="8"/>
      <c r="M30" s="8"/>
      <c r="N30" s="361" t="s">
        <v>186</v>
      </c>
      <c r="O30" s="361"/>
      <c r="P30" s="361"/>
      <c r="Q30" s="361"/>
    </row>
  </sheetData>
  <mergeCells count="9">
    <mergeCell ref="A23:F23"/>
    <mergeCell ref="N29:Q29"/>
    <mergeCell ref="N30:Q30"/>
    <mergeCell ref="B1:Q1"/>
    <mergeCell ref="A2:Q2"/>
    <mergeCell ref="A3:Q3"/>
    <mergeCell ref="A4:Q4"/>
    <mergeCell ref="A6:I6"/>
    <mergeCell ref="A15:E15"/>
  </mergeCells>
  <pageMargins left="0.75" right="0.75" top="0.5" bottom="0.5" header="0.5" footer="0.5"/>
  <pageSetup scale="7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zoomScaleNormal="100" workbookViewId="0">
      <pane ySplit="6" topLeftCell="A13" activePane="bottomLeft" state="frozen"/>
      <selection activeCell="N30" sqref="N30:Q30"/>
      <selection pane="bottomLeft" activeCell="N30" sqref="N30:Q30"/>
    </sheetView>
  </sheetViews>
  <sheetFormatPr defaultRowHeight="12.75" x14ac:dyDescent="0.2"/>
  <cols>
    <col min="1" max="1" width="9.140625" style="1"/>
    <col min="2" max="6" width="3.7109375" style="1" customWidth="1"/>
    <col min="7" max="14" width="7.7109375" style="1" customWidth="1"/>
    <col min="15" max="15" width="8.28515625" style="1" bestFit="1" customWidth="1"/>
    <col min="16" max="16" width="9.140625" style="1"/>
    <col min="17" max="17" width="14.28515625" style="1" customWidth="1"/>
    <col min="18" max="16384" width="9.140625" style="1"/>
  </cols>
  <sheetData>
    <row r="1" spans="1:19" ht="22.5" customHeight="1" x14ac:dyDescent="0.2">
      <c r="A1" s="348">
        <v>8</v>
      </c>
      <c r="B1" s="348"/>
      <c r="C1" s="348"/>
      <c r="D1" s="348"/>
      <c r="E1" s="348"/>
      <c r="F1" s="348"/>
      <c r="G1" s="348"/>
      <c r="H1" s="348"/>
      <c r="I1" s="348"/>
      <c r="J1" s="348"/>
      <c r="K1" s="348"/>
      <c r="L1" s="348"/>
      <c r="M1" s="348"/>
      <c r="N1" s="348"/>
      <c r="O1" s="348"/>
      <c r="P1" s="348"/>
      <c r="Q1" s="348"/>
      <c r="R1" s="2"/>
    </row>
    <row r="2" spans="1:19" ht="14.25" customHeight="1" x14ac:dyDescent="0.2">
      <c r="A2" s="366" t="s">
        <v>70</v>
      </c>
      <c r="B2" s="366"/>
      <c r="C2" s="366"/>
      <c r="D2" s="366"/>
      <c r="E2" s="366"/>
      <c r="F2" s="366"/>
      <c r="G2" s="366"/>
      <c r="H2" s="366"/>
      <c r="I2" s="366"/>
      <c r="J2" s="366"/>
      <c r="K2" s="366"/>
      <c r="L2" s="366"/>
      <c r="M2" s="366"/>
      <c r="N2" s="366"/>
      <c r="O2" s="366"/>
      <c r="P2" s="366"/>
      <c r="Q2" s="366"/>
    </row>
    <row r="3" spans="1:19" ht="15.75" customHeight="1" x14ac:dyDescent="0.2">
      <c r="A3" s="366" t="s">
        <v>71</v>
      </c>
      <c r="B3" s="366"/>
      <c r="C3" s="366"/>
      <c r="D3" s="366"/>
      <c r="E3" s="366"/>
      <c r="F3" s="366"/>
      <c r="G3" s="366"/>
      <c r="H3" s="366"/>
      <c r="I3" s="366"/>
      <c r="J3" s="366"/>
      <c r="K3" s="366"/>
      <c r="L3" s="366"/>
      <c r="M3" s="366"/>
      <c r="N3" s="366"/>
      <c r="O3" s="366"/>
      <c r="P3" s="366"/>
      <c r="Q3" s="366"/>
    </row>
    <row r="4" spans="1:19" ht="15" customHeight="1" x14ac:dyDescent="0.2">
      <c r="A4" s="367">
        <v>2015</v>
      </c>
      <c r="B4" s="367"/>
      <c r="C4" s="367"/>
      <c r="D4" s="367"/>
      <c r="E4" s="367"/>
      <c r="F4" s="367"/>
      <c r="G4" s="367"/>
      <c r="H4" s="367"/>
      <c r="I4" s="367"/>
      <c r="J4" s="367"/>
      <c r="K4" s="367"/>
      <c r="L4" s="367"/>
      <c r="M4" s="367"/>
      <c r="N4" s="367"/>
      <c r="O4" s="367"/>
      <c r="P4" s="367"/>
      <c r="Q4" s="367"/>
    </row>
    <row r="5" spans="1:19" ht="22.5" customHeight="1" x14ac:dyDescent="0.2">
      <c r="A5" s="368" t="s">
        <v>72</v>
      </c>
      <c r="B5" s="368"/>
      <c r="C5" s="368"/>
      <c r="D5" s="368"/>
      <c r="E5" s="368"/>
      <c r="F5" s="369"/>
      <c r="G5" s="372" t="s">
        <v>73</v>
      </c>
      <c r="H5" s="373"/>
      <c r="I5" s="373"/>
      <c r="J5" s="374"/>
      <c r="K5" s="372" t="s">
        <v>74</v>
      </c>
      <c r="L5" s="373"/>
      <c r="M5" s="373"/>
      <c r="N5" s="374"/>
      <c r="O5" s="375" t="s">
        <v>75</v>
      </c>
      <c r="P5" s="339" t="s">
        <v>19</v>
      </c>
      <c r="Q5" s="375" t="s">
        <v>76</v>
      </c>
    </row>
    <row r="6" spans="1:19" ht="31.5" customHeight="1" x14ac:dyDescent="0.2">
      <c r="A6" s="370"/>
      <c r="B6" s="370"/>
      <c r="C6" s="370"/>
      <c r="D6" s="370"/>
      <c r="E6" s="370"/>
      <c r="F6" s="371"/>
      <c r="G6" s="30" t="s">
        <v>77</v>
      </c>
      <c r="H6" s="31" t="s">
        <v>78</v>
      </c>
      <c r="I6" s="31" t="s">
        <v>79</v>
      </c>
      <c r="J6" s="31" t="s">
        <v>80</v>
      </c>
      <c r="K6" s="31" t="s">
        <v>77</v>
      </c>
      <c r="L6" s="31" t="s">
        <v>81</v>
      </c>
      <c r="M6" s="31" t="s">
        <v>82</v>
      </c>
      <c r="N6" s="31" t="s">
        <v>80</v>
      </c>
      <c r="O6" s="376"/>
      <c r="P6" s="340"/>
      <c r="Q6" s="377"/>
    </row>
    <row r="7" spans="1:19" ht="14.25" customHeight="1" x14ac:dyDescent="0.2">
      <c r="A7" s="32"/>
      <c r="B7" s="32"/>
      <c r="C7" s="32"/>
      <c r="D7" s="32"/>
      <c r="E7" s="32"/>
      <c r="F7" s="32"/>
      <c r="G7" s="33" t="s">
        <v>18</v>
      </c>
      <c r="H7" s="33" t="s">
        <v>17</v>
      </c>
      <c r="I7" s="33" t="s">
        <v>16</v>
      </c>
      <c r="J7" s="33" t="s">
        <v>15</v>
      </c>
      <c r="K7" s="33" t="s">
        <v>14</v>
      </c>
      <c r="L7" s="33" t="s">
        <v>13</v>
      </c>
      <c r="M7" s="33" t="s">
        <v>31</v>
      </c>
      <c r="N7" s="33" t="s">
        <v>11</v>
      </c>
      <c r="O7" s="33" t="s">
        <v>46</v>
      </c>
      <c r="P7" s="34" t="s">
        <v>47</v>
      </c>
      <c r="Q7" s="123" t="s">
        <v>83</v>
      </c>
    </row>
    <row r="8" spans="1:19" ht="35.1" customHeight="1" x14ac:dyDescent="0.2">
      <c r="A8" s="35" t="s">
        <v>84</v>
      </c>
      <c r="B8" s="35"/>
      <c r="C8" s="35"/>
      <c r="D8" s="35"/>
      <c r="E8" s="16" t="s">
        <v>0</v>
      </c>
      <c r="F8" s="16" t="s">
        <v>0</v>
      </c>
      <c r="G8" s="17">
        <f>'Table4 1qtr'!E10+'Table4 2qtr'!E10+'Table4 3qtr'!E10+'Table4 4qtr'!E10</f>
        <v>2</v>
      </c>
      <c r="H8" s="17">
        <f>'Table4 1qtr'!F10+'Table4 2qtr'!F10+'Table4 3qtr'!F10+'Table4 4qtr'!F10</f>
        <v>6</v>
      </c>
      <c r="I8" s="17">
        <f>'Table4 1qtr'!G10+'Table4 2qtr'!G10+'Table4 3qtr'!G10+'Table4 4qtr'!G10</f>
        <v>1</v>
      </c>
      <c r="J8" s="17">
        <f>'Table4 1qtr'!H10+'Table4 2qtr'!H10+'Table4 3qtr'!H10+'Table4 4qtr'!H10</f>
        <v>1</v>
      </c>
      <c r="K8" s="17">
        <f>'Table4 1qtr'!I10+'Table4 2qtr'!I10+'Table4 3qtr'!I10+'Table4 4qtr'!I10</f>
        <v>0</v>
      </c>
      <c r="L8" s="17">
        <f>'Table4 1qtr'!J10+'Table4 2qtr'!J10+'Table4 3qtr'!J10+'Table4 4qtr'!J10</f>
        <v>1</v>
      </c>
      <c r="M8" s="17">
        <f>'Table4 1qtr'!K10+'Table4 2qtr'!K10+'Table4 3qtr'!K10+'Table4 4qtr'!K10</f>
        <v>0</v>
      </c>
      <c r="N8" s="17">
        <f>'Table4 1qtr'!L10+'Table4 2qtr'!L10+'Table4 3qtr'!L10+'Table4 4qtr'!L10</f>
        <v>2</v>
      </c>
      <c r="O8" s="17">
        <f>'Table4 1qtr'!M10+'Table4 2qtr'!M10+'Table4 3qtr'!M10+'Table4 4qtr'!M10</f>
        <v>0</v>
      </c>
      <c r="P8" s="17">
        <f>SUM(G8:O8)</f>
        <v>13</v>
      </c>
      <c r="Q8" s="124">
        <f>P8/P26*100</f>
        <v>10.15625</v>
      </c>
      <c r="S8" s="36"/>
    </row>
    <row r="9" spans="1:19" ht="35.1" customHeight="1" x14ac:dyDescent="0.2">
      <c r="A9" s="35"/>
      <c r="B9" s="35"/>
      <c r="C9" s="35"/>
      <c r="D9" s="35"/>
      <c r="E9" s="35"/>
      <c r="F9" s="35"/>
      <c r="G9" s="17"/>
      <c r="H9" s="17"/>
      <c r="I9" s="17"/>
      <c r="J9" s="17"/>
      <c r="K9" s="17"/>
      <c r="L9" s="17"/>
      <c r="M9" s="17"/>
      <c r="N9" s="17"/>
      <c r="O9" s="17"/>
      <c r="P9" s="17"/>
      <c r="Q9" s="124"/>
      <c r="S9" s="36"/>
    </row>
    <row r="10" spans="1:19" ht="35.1" customHeight="1" x14ac:dyDescent="0.2">
      <c r="A10" s="35" t="s">
        <v>85</v>
      </c>
      <c r="B10" s="35"/>
      <c r="C10" s="35"/>
      <c r="D10" s="16" t="s">
        <v>0</v>
      </c>
      <c r="E10" s="16" t="s">
        <v>0</v>
      </c>
      <c r="F10" s="16" t="s">
        <v>0</v>
      </c>
      <c r="G10" s="17">
        <f>'Table4 1qtr'!E12+'Table4 2qtr'!E12+'Table4 3qtr'!E12+'Table4 4qtr'!E12</f>
        <v>0</v>
      </c>
      <c r="H10" s="17">
        <f>'Table4 1qtr'!F12+'Table4 2qtr'!F12+'Table4 3qtr'!F12+'Table4 4qtr'!F12</f>
        <v>0</v>
      </c>
      <c r="I10" s="17">
        <f>'Table4 1qtr'!G12+'Table4 2qtr'!G12+'Table4 3qtr'!G12+'Table4 4qtr'!G12</f>
        <v>0</v>
      </c>
      <c r="J10" s="17">
        <f>'Table4 1qtr'!H12+'Table4 2qtr'!H12+'Table4 3qtr'!H12+'Table4 4qtr'!H12</f>
        <v>0</v>
      </c>
      <c r="K10" s="17">
        <f>'Table4 1qtr'!I12+'Table4 2qtr'!I12+'Table4 3qtr'!I12+'Table4 4qtr'!I12</f>
        <v>0</v>
      </c>
      <c r="L10" s="17">
        <f>'Table4 1qtr'!J12+'Table4 2qtr'!J12+'Table4 3qtr'!J12+'Table4 4qtr'!J12</f>
        <v>0</v>
      </c>
      <c r="M10" s="17">
        <f>'Table4 1qtr'!K12+'Table4 2qtr'!K12+'Table4 3qtr'!K12+'Table4 4qtr'!K12</f>
        <v>0</v>
      </c>
      <c r="N10" s="17">
        <f>'Table4 1qtr'!L12+'Table4 2qtr'!L12+'Table4 3qtr'!L12+'Table4 4qtr'!L12</f>
        <v>0</v>
      </c>
      <c r="O10" s="17">
        <f>'Table4 1qtr'!M12+'Table4 2qtr'!M12+'Table4 3qtr'!M12+'Table4 4qtr'!M12</f>
        <v>0</v>
      </c>
      <c r="P10" s="17">
        <f>SUM(G10:O10)</f>
        <v>0</v>
      </c>
      <c r="Q10" s="124">
        <f>P10/P26*100</f>
        <v>0</v>
      </c>
      <c r="S10" s="36"/>
    </row>
    <row r="11" spans="1:19" ht="35.1" customHeight="1" x14ac:dyDescent="0.2">
      <c r="A11" s="35"/>
      <c r="B11" s="35"/>
      <c r="C11" s="35"/>
      <c r="D11" s="35"/>
      <c r="E11" s="35"/>
      <c r="F11" s="35"/>
      <c r="G11" s="17"/>
      <c r="H11" s="17"/>
      <c r="I11" s="17"/>
      <c r="J11" s="17"/>
      <c r="K11" s="17"/>
      <c r="L11" s="17"/>
      <c r="M11" s="17"/>
      <c r="N11" s="17"/>
      <c r="O11" s="17"/>
      <c r="P11" s="17"/>
      <c r="Q11" s="124"/>
      <c r="S11" s="36"/>
    </row>
    <row r="12" spans="1:19" ht="35.1" customHeight="1" x14ac:dyDescent="0.2">
      <c r="A12" s="35" t="s">
        <v>86</v>
      </c>
      <c r="B12" s="35"/>
      <c r="C12" s="35"/>
      <c r="D12" s="16" t="s">
        <v>0</v>
      </c>
      <c r="E12" s="16" t="s">
        <v>0</v>
      </c>
      <c r="F12" s="16" t="s">
        <v>0</v>
      </c>
      <c r="G12" s="17">
        <f>'Table4 1qtr'!E14+'Table4 2qtr'!E14+'Table4 3qtr'!E14+'Table4 4qtr'!E14</f>
        <v>3</v>
      </c>
      <c r="H12" s="17">
        <f>'Table4 1qtr'!F14+'Table4 2qtr'!F14+'Table4 3qtr'!F14+'Table4 4qtr'!F14</f>
        <v>2</v>
      </c>
      <c r="I12" s="17">
        <f>'Table4 1qtr'!G14+'Table4 2qtr'!G14+'Table4 3qtr'!G14+'Table4 4qtr'!G14</f>
        <v>1</v>
      </c>
      <c r="J12" s="17">
        <f>'Table4 1qtr'!H14+'Table4 2qtr'!H14+'Table4 3qtr'!H14+'Table4 4qtr'!H14</f>
        <v>2</v>
      </c>
      <c r="K12" s="17">
        <f>'Table4 1qtr'!I14+'Table4 2qtr'!I14+'Table4 3qtr'!I14+'Table4 4qtr'!I14</f>
        <v>1</v>
      </c>
      <c r="L12" s="17">
        <f>'Table4 1qtr'!J14+'Table4 2qtr'!J14+'Table4 3qtr'!J14+'Table4 4qtr'!J14</f>
        <v>1</v>
      </c>
      <c r="M12" s="17">
        <f>'Table4 1qtr'!K14+'Table4 2qtr'!K14+'Table4 3qtr'!K14+'Table4 4qtr'!K14</f>
        <v>0</v>
      </c>
      <c r="N12" s="17">
        <f>'Table4 1qtr'!L14+'Table4 2qtr'!L14+'Table4 3qtr'!L14+'Table4 4qtr'!L14</f>
        <v>0</v>
      </c>
      <c r="O12" s="17">
        <f>'Table4 1qtr'!M14+'Table4 2qtr'!M14+'Table4 3qtr'!M14+'Table4 4qtr'!M14</f>
        <v>0</v>
      </c>
      <c r="P12" s="17">
        <f>SUM(G12:O12)</f>
        <v>10</v>
      </c>
      <c r="Q12" s="124">
        <f>P12/P26*100</f>
        <v>7.8125</v>
      </c>
      <c r="S12" s="36"/>
    </row>
    <row r="13" spans="1:19" ht="35.1" customHeight="1" x14ac:dyDescent="0.2">
      <c r="A13" s="35"/>
      <c r="B13" s="35"/>
      <c r="C13" s="35"/>
      <c r="D13" s="35"/>
      <c r="E13" s="35"/>
      <c r="F13" s="35"/>
      <c r="G13" s="17"/>
      <c r="H13" s="17"/>
      <c r="I13" s="17"/>
      <c r="J13" s="17"/>
      <c r="K13" s="17"/>
      <c r="L13" s="17"/>
      <c r="M13" s="17"/>
      <c r="N13" s="17"/>
      <c r="O13" s="17"/>
      <c r="P13" s="17"/>
      <c r="Q13" s="124"/>
      <c r="S13" s="36"/>
    </row>
    <row r="14" spans="1:19" ht="35.1" customHeight="1" x14ac:dyDescent="0.2">
      <c r="A14" s="35" t="s">
        <v>87</v>
      </c>
      <c r="B14" s="35"/>
      <c r="C14" s="35"/>
      <c r="D14" s="35"/>
      <c r="E14" s="16" t="s">
        <v>0</v>
      </c>
      <c r="F14" s="16" t="s">
        <v>0</v>
      </c>
      <c r="G14" s="17">
        <f>'Table4 1qtr'!E16+'Table4 2qtr'!E16+'Table4 3qtr'!E16+'Table4 4qtr'!E16</f>
        <v>0</v>
      </c>
      <c r="H14" s="17">
        <f>'Table4 1qtr'!F16+'Table4 2qtr'!F16+'Table4 3qtr'!F16+'Table4 4qtr'!F16</f>
        <v>4</v>
      </c>
      <c r="I14" s="17">
        <f>'Table4 1qtr'!G16+'Table4 2qtr'!G16+'Table4 3qtr'!G16+'Table4 4qtr'!G16</f>
        <v>0</v>
      </c>
      <c r="J14" s="17">
        <f>'Table4 1qtr'!H16+'Table4 2qtr'!H16+'Table4 3qtr'!H16+'Table4 4qtr'!H16</f>
        <v>0</v>
      </c>
      <c r="K14" s="17">
        <f>'Table4 1qtr'!I16+'Table4 2qtr'!I16+'Table4 3qtr'!I16+'Table4 4qtr'!I16</f>
        <v>1</v>
      </c>
      <c r="L14" s="17">
        <f>'Table4 1qtr'!J16+'Table4 2qtr'!J16+'Table4 3qtr'!J16+'Table4 4qtr'!J16</f>
        <v>0</v>
      </c>
      <c r="M14" s="17">
        <f>'Table4 1qtr'!K16+'Table4 2qtr'!K16+'Table4 3qtr'!K16+'Table4 4qtr'!K16</f>
        <v>2</v>
      </c>
      <c r="N14" s="17">
        <f>'Table4 1qtr'!L16+'Table4 2qtr'!L16+'Table4 3qtr'!L16+'Table4 4qtr'!L16</f>
        <v>5</v>
      </c>
      <c r="O14" s="17">
        <f>'Table4 1qtr'!M16+'Table4 2qtr'!M16+'Table4 3qtr'!M16+'Table4 4qtr'!M16</f>
        <v>0</v>
      </c>
      <c r="P14" s="17">
        <f>SUM(G14:O14)</f>
        <v>12</v>
      </c>
      <c r="Q14" s="124">
        <f>P14/P26*100</f>
        <v>9.375</v>
      </c>
      <c r="S14" s="36"/>
    </row>
    <row r="15" spans="1:19" ht="35.1" customHeight="1" x14ac:dyDescent="0.2">
      <c r="A15" s="35"/>
      <c r="B15" s="35"/>
      <c r="C15" s="35"/>
      <c r="D15" s="35"/>
      <c r="E15" s="35"/>
      <c r="F15" s="35"/>
      <c r="G15" s="17"/>
      <c r="H15" s="17"/>
      <c r="I15" s="17"/>
      <c r="J15" s="17"/>
      <c r="K15" s="17"/>
      <c r="L15" s="17"/>
      <c r="M15" s="17"/>
      <c r="N15" s="17"/>
      <c r="O15" s="17"/>
      <c r="P15" s="17"/>
      <c r="Q15" s="124"/>
      <c r="S15" s="36"/>
    </row>
    <row r="16" spans="1:19" ht="35.1" customHeight="1" x14ac:dyDescent="0.2">
      <c r="A16" s="35" t="s">
        <v>88</v>
      </c>
      <c r="B16" s="35"/>
      <c r="C16" s="35"/>
      <c r="D16" s="35"/>
      <c r="E16" s="16" t="s">
        <v>0</v>
      </c>
      <c r="F16" s="16" t="s">
        <v>0</v>
      </c>
      <c r="G16" s="17">
        <f>'Table4 1qtr'!E18+'Table4 2qtr'!E18+'Table4 3qtr'!E18+'Table4 4qtr'!E18</f>
        <v>1</v>
      </c>
      <c r="H16" s="17">
        <f>'Table4 1qtr'!F18+'Table4 2qtr'!F18+'Table4 3qtr'!F18+'Table4 4qtr'!F18</f>
        <v>1</v>
      </c>
      <c r="I16" s="17">
        <f>'Table4 1qtr'!G18+'Table4 2qtr'!G18+'Table4 3qtr'!G18+'Table4 4qtr'!G18</f>
        <v>1</v>
      </c>
      <c r="J16" s="17">
        <f>'Table4 1qtr'!H18+'Table4 2qtr'!H18+'Table4 3qtr'!H18+'Table4 4qtr'!H18</f>
        <v>2</v>
      </c>
      <c r="K16" s="17">
        <f>'Table4 1qtr'!I18+'Table4 2qtr'!I18+'Table4 3qtr'!I18+'Table4 4qtr'!I18</f>
        <v>1</v>
      </c>
      <c r="L16" s="17">
        <f>'Table4 1qtr'!J18+'Table4 2qtr'!J18+'Table4 3qtr'!J18+'Table4 4qtr'!J18</f>
        <v>0</v>
      </c>
      <c r="M16" s="17">
        <f>'Table4 1qtr'!K18+'Table4 2qtr'!K18+'Table4 3qtr'!K18+'Table4 4qtr'!K18</f>
        <v>0</v>
      </c>
      <c r="N16" s="17">
        <f>'Table4 1qtr'!L18+'Table4 2qtr'!L18+'Table4 3qtr'!L18+'Table4 4qtr'!L18</f>
        <v>3</v>
      </c>
      <c r="O16" s="17">
        <f>'Table4 1qtr'!M18+'Table4 2qtr'!M18+'Table4 3qtr'!M18+'Table4 4qtr'!M18</f>
        <v>0</v>
      </c>
      <c r="P16" s="17">
        <f>SUM(G16:O16)</f>
        <v>9</v>
      </c>
      <c r="Q16" s="124">
        <f>P16/P26*100</f>
        <v>7.03125</v>
      </c>
      <c r="S16" s="36"/>
    </row>
    <row r="17" spans="1:19" ht="35.1" customHeight="1" x14ac:dyDescent="0.2">
      <c r="A17" s="35"/>
      <c r="B17" s="35"/>
      <c r="C17" s="35"/>
      <c r="D17" s="35"/>
      <c r="E17" s="35"/>
      <c r="F17" s="35"/>
      <c r="G17" s="17"/>
      <c r="H17" s="17"/>
      <c r="I17" s="17"/>
      <c r="J17" s="17"/>
      <c r="K17" s="17"/>
      <c r="L17" s="17"/>
      <c r="M17" s="17"/>
      <c r="N17" s="17"/>
      <c r="O17" s="17"/>
      <c r="P17" s="17"/>
      <c r="Q17" s="124"/>
      <c r="S17" s="36"/>
    </row>
    <row r="18" spans="1:19" ht="35.1" customHeight="1" x14ac:dyDescent="0.2">
      <c r="A18" s="362" t="s">
        <v>89</v>
      </c>
      <c r="B18" s="362"/>
      <c r="C18" s="362"/>
      <c r="D18" s="362"/>
      <c r="E18" s="362"/>
      <c r="F18" s="363"/>
      <c r="G18" s="17">
        <f>'Table4 1qtr'!E20+'Table4 2qtr'!E20+'Table4 3qtr'!E20+'Table4 4qtr'!E20</f>
        <v>3</v>
      </c>
      <c r="H18" s="17">
        <f>'Table4 1qtr'!F20+'Table4 2qtr'!F20+'Table4 3qtr'!F20+'Table4 4qtr'!F20</f>
        <v>4</v>
      </c>
      <c r="I18" s="17">
        <f>'Table4 1qtr'!G20+'Table4 2qtr'!G20+'Table4 3qtr'!G20+'Table4 4qtr'!G20</f>
        <v>2</v>
      </c>
      <c r="J18" s="17">
        <f>'Table4 1qtr'!H20+'Table4 2qtr'!H20+'Table4 3qtr'!H20+'Table4 4qtr'!H20</f>
        <v>1</v>
      </c>
      <c r="K18" s="17">
        <f>'Table4 1qtr'!I20+'Table4 2qtr'!I20+'Table4 3qtr'!I20+'Table4 4qtr'!I20</f>
        <v>1</v>
      </c>
      <c r="L18" s="17">
        <f>'Table4 1qtr'!J20+'Table4 2qtr'!J20+'Table4 3qtr'!J20+'Table4 4qtr'!J20</f>
        <v>0</v>
      </c>
      <c r="M18" s="17">
        <f>'Table4 1qtr'!K20+'Table4 2qtr'!K20+'Table4 3qtr'!K20+'Table4 4qtr'!K20</f>
        <v>2</v>
      </c>
      <c r="N18" s="17">
        <f>'Table4 1qtr'!L20+'Table4 2qtr'!L20+'Table4 3qtr'!L20+'Table4 4qtr'!L20</f>
        <v>1</v>
      </c>
      <c r="O18" s="17">
        <f>'Table4 1qtr'!M20+'Table4 2qtr'!M20+'Table4 3qtr'!M20+'Table4 4qtr'!M20</f>
        <v>0</v>
      </c>
      <c r="P18" s="17">
        <f>SUM(G18:O18)</f>
        <v>14</v>
      </c>
      <c r="Q18" s="124">
        <f>P18/P26*100</f>
        <v>10.9375</v>
      </c>
      <c r="S18" s="36"/>
    </row>
    <row r="19" spans="1:19" ht="35.1" customHeight="1" x14ac:dyDescent="0.2">
      <c r="A19" s="35"/>
      <c r="B19" s="35"/>
      <c r="C19" s="35"/>
      <c r="D19" s="35"/>
      <c r="E19" s="35"/>
      <c r="F19" s="35"/>
      <c r="G19" s="17"/>
      <c r="H19" s="17"/>
      <c r="I19" s="17"/>
      <c r="J19" s="17"/>
      <c r="K19" s="17"/>
      <c r="L19" s="17"/>
      <c r="M19" s="17"/>
      <c r="N19" s="17"/>
      <c r="O19" s="17"/>
      <c r="P19" s="17"/>
      <c r="Q19" s="124"/>
      <c r="S19" s="36"/>
    </row>
    <row r="20" spans="1:19" ht="35.1" customHeight="1" x14ac:dyDescent="0.2">
      <c r="A20" s="35" t="s">
        <v>90</v>
      </c>
      <c r="B20" s="35"/>
      <c r="C20" s="35"/>
      <c r="D20" s="35"/>
      <c r="E20" s="16" t="s">
        <v>0</v>
      </c>
      <c r="F20" s="16" t="s">
        <v>0</v>
      </c>
      <c r="G20" s="17">
        <f>'Table4 1qtr'!E22+'Table4 2qtr'!E22+'Table4 3qtr'!E22+'Table4 4qtr'!E22</f>
        <v>0</v>
      </c>
      <c r="H20" s="17">
        <f>'Table4 1qtr'!F22+'Table4 2qtr'!F22+'Table4 3qtr'!F22+'Table4 4qtr'!F22</f>
        <v>0</v>
      </c>
      <c r="I20" s="17">
        <f>'Table4 1qtr'!G22+'Table4 2qtr'!G22+'Table4 3qtr'!G22+'Table4 4qtr'!G22</f>
        <v>0</v>
      </c>
      <c r="J20" s="17">
        <f>'Table4 1qtr'!H22+'Table4 2qtr'!H22+'Table4 3qtr'!H22+'Table4 4qtr'!H22</f>
        <v>0</v>
      </c>
      <c r="K20" s="17">
        <f>'Table4 1qtr'!I22+'Table4 2qtr'!I22+'Table4 3qtr'!I22+'Table4 4qtr'!I22</f>
        <v>1</v>
      </c>
      <c r="L20" s="17">
        <f>'Table4 1qtr'!J22+'Table4 2qtr'!J22+'Table4 3qtr'!J22+'Table4 4qtr'!J22</f>
        <v>0</v>
      </c>
      <c r="M20" s="17">
        <f>'Table4 1qtr'!K22+'Table4 2qtr'!K22+'Table4 3qtr'!K22+'Table4 4qtr'!K22</f>
        <v>0</v>
      </c>
      <c r="N20" s="17">
        <f>'Table4 1qtr'!L22+'Table4 2qtr'!L22+'Table4 3qtr'!L22+'Table4 4qtr'!L22</f>
        <v>2</v>
      </c>
      <c r="O20" s="17">
        <f>'Table4 1qtr'!M22+'Table4 2qtr'!M22+'Table4 3qtr'!M22+'Table4 4qtr'!M22</f>
        <v>0</v>
      </c>
      <c r="P20" s="17">
        <f>SUM(G20:O20)</f>
        <v>3</v>
      </c>
      <c r="Q20" s="124">
        <f>P20/P26*100</f>
        <v>2.34375</v>
      </c>
      <c r="S20" s="36"/>
    </row>
    <row r="21" spans="1:19" ht="35.1" customHeight="1" x14ac:dyDescent="0.2">
      <c r="A21" s="35"/>
      <c r="B21" s="35"/>
      <c r="C21" s="35"/>
      <c r="D21" s="35"/>
      <c r="E21" s="35"/>
      <c r="F21" s="35"/>
      <c r="G21" s="17"/>
      <c r="H21" s="17"/>
      <c r="I21" s="17"/>
      <c r="J21" s="17"/>
      <c r="K21" s="17"/>
      <c r="L21" s="17"/>
      <c r="M21" s="17"/>
      <c r="N21" s="17"/>
      <c r="O21" s="17"/>
      <c r="P21" s="17"/>
      <c r="Q21" s="124"/>
      <c r="S21" s="36"/>
    </row>
    <row r="22" spans="1:19" ht="35.1" customHeight="1" x14ac:dyDescent="0.2">
      <c r="A22" s="37" t="s">
        <v>91</v>
      </c>
      <c r="B22" s="37"/>
      <c r="C22" s="37"/>
      <c r="D22" s="37"/>
      <c r="E22" s="16" t="s">
        <v>0</v>
      </c>
      <c r="F22" s="16" t="s">
        <v>0</v>
      </c>
      <c r="G22" s="38">
        <f t="shared" ref="G22:O22" si="0">SUM(G8+G10+G12+G14+G16+G18+G20)</f>
        <v>9</v>
      </c>
      <c r="H22" s="38">
        <f t="shared" si="0"/>
        <v>17</v>
      </c>
      <c r="I22" s="38">
        <f t="shared" si="0"/>
        <v>5</v>
      </c>
      <c r="J22" s="38">
        <f t="shared" si="0"/>
        <v>6</v>
      </c>
      <c r="K22" s="38">
        <f t="shared" si="0"/>
        <v>5</v>
      </c>
      <c r="L22" s="38">
        <f t="shared" si="0"/>
        <v>2</v>
      </c>
      <c r="M22" s="38">
        <f t="shared" si="0"/>
        <v>4</v>
      </c>
      <c r="N22" s="38">
        <f t="shared" si="0"/>
        <v>13</v>
      </c>
      <c r="O22" s="38">
        <f t="shared" si="0"/>
        <v>0</v>
      </c>
      <c r="P22" s="38">
        <f>SUM(G22:O22)</f>
        <v>61</v>
      </c>
      <c r="Q22" s="125">
        <f>P22/P26*100</f>
        <v>47.65625</v>
      </c>
      <c r="S22" s="36"/>
    </row>
    <row r="23" spans="1:19" ht="35.1" customHeight="1" x14ac:dyDescent="0.2">
      <c r="A23" s="35"/>
      <c r="B23" s="35"/>
      <c r="C23" s="35"/>
      <c r="D23" s="35"/>
      <c r="E23" s="35"/>
      <c r="F23" s="35"/>
      <c r="G23" s="17"/>
      <c r="H23" s="17"/>
      <c r="I23" s="17"/>
      <c r="J23" s="17"/>
      <c r="K23" s="17"/>
      <c r="L23" s="17"/>
      <c r="M23" s="17"/>
      <c r="N23" s="17"/>
      <c r="O23" s="17"/>
      <c r="P23" s="17"/>
      <c r="Q23" s="124"/>
      <c r="S23" s="36"/>
    </row>
    <row r="24" spans="1:19" ht="35.1" customHeight="1" x14ac:dyDescent="0.2">
      <c r="A24" s="35" t="s">
        <v>92</v>
      </c>
      <c r="B24" s="35"/>
      <c r="C24" s="16" t="s">
        <v>0</v>
      </c>
      <c r="D24" s="16" t="s">
        <v>0</v>
      </c>
      <c r="E24" s="16" t="s">
        <v>0</v>
      </c>
      <c r="F24" s="16" t="s">
        <v>0</v>
      </c>
      <c r="G24" s="17">
        <f>'Table4 1qtr'!E26+'Table4 2qtr'!E26+'Table4 3qtr'!E26+'Table4 4qtr'!E26</f>
        <v>10</v>
      </c>
      <c r="H24" s="17">
        <f>'Table4 1qtr'!F26+'Table4 2qtr'!F26+'Table4 3qtr'!F26+'Table4 4qtr'!F26</f>
        <v>5</v>
      </c>
      <c r="I24" s="17">
        <f>'Table4 1qtr'!G26+'Table4 2qtr'!G26+'Table4 3qtr'!G26+'Table4 4qtr'!G26</f>
        <v>6</v>
      </c>
      <c r="J24" s="17">
        <f>'Table4 1qtr'!H26+'Table4 2qtr'!H26+'Table4 3qtr'!H26+'Table4 4qtr'!H26</f>
        <v>8</v>
      </c>
      <c r="K24" s="17">
        <f>'Table4 1qtr'!I26+'Table4 2qtr'!I26+'Table4 3qtr'!I26+'Table4 4qtr'!I26</f>
        <v>5</v>
      </c>
      <c r="L24" s="17">
        <f>'Table4 1qtr'!J26+'Table4 2qtr'!J26+'Table4 3qtr'!J26+'Table4 4qtr'!J26</f>
        <v>9</v>
      </c>
      <c r="M24" s="17">
        <f>'Table4 1qtr'!K26+'Table4 2qtr'!K26+'Table4 3qtr'!K26+'Table4 4qtr'!K26</f>
        <v>9</v>
      </c>
      <c r="N24" s="17">
        <f>'Table4 1qtr'!L26+'Table4 2qtr'!L26+'Table4 3qtr'!L26+'Table4 4qtr'!L26</f>
        <v>15</v>
      </c>
      <c r="O24" s="17">
        <f>'Table4 1qtr'!M26+'Table4 2qtr'!M26+'Table4 3qtr'!M26+'Table4 4qtr'!M26</f>
        <v>0</v>
      </c>
      <c r="P24" s="17">
        <f>SUM(G24:O24)</f>
        <v>67</v>
      </c>
      <c r="Q24" s="124">
        <f>P24/P26*100</f>
        <v>52.34375</v>
      </c>
      <c r="S24" s="36"/>
    </row>
    <row r="25" spans="1:19" ht="35.1" customHeight="1" x14ac:dyDescent="0.2">
      <c r="A25" s="364"/>
      <c r="B25" s="364"/>
      <c r="C25" s="364"/>
      <c r="D25" s="364"/>
      <c r="E25" s="364"/>
      <c r="F25" s="365"/>
      <c r="G25" s="17"/>
      <c r="H25" s="17"/>
      <c r="I25" s="17"/>
      <c r="J25" s="17"/>
      <c r="K25" s="17"/>
      <c r="L25" s="17"/>
      <c r="M25" s="17"/>
      <c r="N25" s="17"/>
      <c r="O25" s="17"/>
      <c r="P25" s="17"/>
      <c r="Q25" s="124"/>
    </row>
    <row r="26" spans="1:19" ht="35.1" customHeight="1" x14ac:dyDescent="0.2">
      <c r="A26" s="37" t="s">
        <v>93</v>
      </c>
      <c r="B26" s="37"/>
      <c r="C26" s="37"/>
      <c r="D26" s="16" t="s">
        <v>0</v>
      </c>
      <c r="E26" s="16" t="s">
        <v>0</v>
      </c>
      <c r="F26" s="16" t="s">
        <v>0</v>
      </c>
      <c r="G26" s="38">
        <f>G22+G24</f>
        <v>19</v>
      </c>
      <c r="H26" s="38">
        <f t="shared" ref="H26:O26" si="1">H22+H24</f>
        <v>22</v>
      </c>
      <c r="I26" s="38">
        <f t="shared" si="1"/>
        <v>11</v>
      </c>
      <c r="J26" s="38">
        <f t="shared" si="1"/>
        <v>14</v>
      </c>
      <c r="K26" s="38">
        <f t="shared" si="1"/>
        <v>10</v>
      </c>
      <c r="L26" s="38">
        <f t="shared" si="1"/>
        <v>11</v>
      </c>
      <c r="M26" s="38">
        <f t="shared" si="1"/>
        <v>13</v>
      </c>
      <c r="N26" s="38">
        <f t="shared" si="1"/>
        <v>28</v>
      </c>
      <c r="O26" s="38">
        <f t="shared" si="1"/>
        <v>0</v>
      </c>
      <c r="P26" s="38">
        <f>SUM(G26:O26)</f>
        <v>128</v>
      </c>
      <c r="Q26" s="125">
        <f>Q22+Q24</f>
        <v>100</v>
      </c>
      <c r="R26" s="39"/>
      <c r="S26" s="36"/>
    </row>
    <row r="27" spans="1:19" ht="5.25" customHeight="1" x14ac:dyDescent="0.2">
      <c r="A27" s="40"/>
      <c r="B27" s="40"/>
      <c r="C27" s="40"/>
      <c r="D27" s="40"/>
      <c r="E27" s="40"/>
      <c r="F27" s="41"/>
      <c r="G27" s="42"/>
      <c r="H27" s="42"/>
      <c r="I27" s="42"/>
      <c r="J27" s="42"/>
      <c r="K27" s="42"/>
      <c r="L27" s="42"/>
      <c r="M27" s="42"/>
      <c r="N27" s="42"/>
      <c r="O27" s="42"/>
      <c r="P27" s="42"/>
      <c r="Q27" s="126"/>
    </row>
    <row r="28" spans="1:19" x14ac:dyDescent="0.2">
      <c r="A28" s="57"/>
      <c r="B28" s="57"/>
      <c r="C28" s="57"/>
      <c r="D28" s="57"/>
      <c r="E28" s="57"/>
      <c r="F28" s="57"/>
      <c r="G28" s="57"/>
      <c r="H28" s="57"/>
      <c r="I28" s="57"/>
      <c r="J28" s="57"/>
      <c r="K28" s="57"/>
      <c r="L28" s="57"/>
      <c r="M28" s="57"/>
      <c r="N28" s="57"/>
      <c r="O28" s="57"/>
      <c r="P28" s="57"/>
      <c r="Q28" s="8"/>
    </row>
    <row r="29" spans="1:19" x14ac:dyDescent="0.2">
      <c r="Q29" s="5"/>
    </row>
    <row r="30" spans="1:19" x14ac:dyDescent="0.2">
      <c r="Q30" s="5"/>
    </row>
    <row r="31" spans="1:19" x14ac:dyDescent="0.2">
      <c r="Q31" s="5"/>
    </row>
    <row r="32" spans="1:19" x14ac:dyDescent="0.2">
      <c r="Q32" s="5"/>
    </row>
    <row r="33" spans="17:17" x14ac:dyDescent="0.2">
      <c r="Q33" s="5"/>
    </row>
    <row r="34" spans="17:17" x14ac:dyDescent="0.2">
      <c r="Q34" s="5"/>
    </row>
    <row r="35" spans="17:17" x14ac:dyDescent="0.2">
      <c r="Q35" s="5"/>
    </row>
    <row r="36" spans="17:17" x14ac:dyDescent="0.2">
      <c r="Q36" s="5"/>
    </row>
    <row r="37" spans="17:17" x14ac:dyDescent="0.2">
      <c r="Q37" s="5"/>
    </row>
    <row r="38" spans="17:17" x14ac:dyDescent="0.2">
      <c r="Q38" s="5"/>
    </row>
    <row r="39" spans="17:17" x14ac:dyDescent="0.2">
      <c r="Q39" s="5"/>
    </row>
    <row r="40" spans="17:17" x14ac:dyDescent="0.2">
      <c r="Q40" s="5"/>
    </row>
    <row r="41" spans="17:17" x14ac:dyDescent="0.2">
      <c r="Q41" s="5"/>
    </row>
    <row r="42" spans="17:17" x14ac:dyDescent="0.2">
      <c r="Q42" s="5"/>
    </row>
  </sheetData>
  <mergeCells count="12">
    <mergeCell ref="A18:F18"/>
    <mergeCell ref="A25:F25"/>
    <mergeCell ref="A1:Q1"/>
    <mergeCell ref="A2:Q2"/>
    <mergeCell ref="A3:Q3"/>
    <mergeCell ref="A4:Q4"/>
    <mergeCell ref="A5:F6"/>
    <mergeCell ref="G5:J5"/>
    <mergeCell ref="K5:N5"/>
    <mergeCell ref="O5:O6"/>
    <mergeCell ref="P5:P6"/>
    <mergeCell ref="Q5:Q6"/>
  </mergeCells>
  <printOptions horizontalCentered="1"/>
  <pageMargins left="0.51181102362204722" right="0.74803149606299213" top="0.51181102362204722" bottom="0.98425196850393704" header="0.51181102362204722" footer="0.51181102362204722"/>
  <pageSetup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workbookViewId="0">
      <pane ySplit="7" topLeftCell="A20" activePane="bottomLeft" state="frozen"/>
      <selection activeCell="N30" sqref="N30:Q30"/>
      <selection pane="bottomLeft" activeCell="N30" sqref="N30:Q30"/>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8" ht="14.25" x14ac:dyDescent="0.2">
      <c r="A1" s="355">
        <v>7</v>
      </c>
      <c r="B1" s="355"/>
      <c r="C1" s="355"/>
      <c r="D1" s="355"/>
      <c r="E1" s="355"/>
      <c r="F1" s="355"/>
      <c r="G1" s="355"/>
      <c r="H1" s="355"/>
      <c r="I1" s="355"/>
      <c r="J1" s="355"/>
      <c r="K1" s="355"/>
      <c r="L1" s="355"/>
      <c r="M1" s="355"/>
      <c r="N1" s="355"/>
      <c r="O1" s="355"/>
    </row>
    <row r="2" spans="1:18" ht="21.75" customHeight="1" x14ac:dyDescent="0.25">
      <c r="A2" s="356" t="s">
        <v>137</v>
      </c>
      <c r="B2" s="356"/>
      <c r="C2" s="356"/>
      <c r="D2" s="356"/>
      <c r="E2" s="356"/>
      <c r="F2" s="356"/>
      <c r="G2" s="356"/>
      <c r="H2" s="356"/>
      <c r="I2" s="356"/>
      <c r="J2" s="356"/>
      <c r="K2" s="356"/>
      <c r="L2" s="356"/>
      <c r="M2" s="356"/>
      <c r="N2" s="356"/>
      <c r="O2" s="356"/>
      <c r="Q2" s="80"/>
    </row>
    <row r="3" spans="1:18" ht="12.75" customHeight="1" x14ac:dyDescent="0.25">
      <c r="A3" s="356" t="s">
        <v>71</v>
      </c>
      <c r="B3" s="356"/>
      <c r="C3" s="356"/>
      <c r="D3" s="356"/>
      <c r="E3" s="356"/>
      <c r="F3" s="356"/>
      <c r="G3" s="356"/>
      <c r="H3" s="356"/>
      <c r="I3" s="356"/>
      <c r="J3" s="356"/>
      <c r="K3" s="356"/>
      <c r="L3" s="356"/>
      <c r="M3" s="356"/>
      <c r="N3" s="356"/>
      <c r="O3" s="356"/>
    </row>
    <row r="4" spans="1:18" s="1" customFormat="1" ht="15" x14ac:dyDescent="0.25">
      <c r="A4" s="357" t="s">
        <v>180</v>
      </c>
      <c r="B4" s="357"/>
      <c r="C4" s="357"/>
      <c r="D4" s="357"/>
      <c r="E4" s="357"/>
      <c r="F4" s="357"/>
      <c r="G4" s="357"/>
      <c r="H4" s="357"/>
      <c r="I4" s="357"/>
      <c r="J4" s="357"/>
      <c r="K4" s="357"/>
      <c r="L4" s="357"/>
      <c r="M4" s="357"/>
      <c r="N4" s="357"/>
      <c r="O4" s="357"/>
    </row>
    <row r="5" spans="1:18" s="1" customFormat="1" ht="6.75" customHeight="1" x14ac:dyDescent="0.2">
      <c r="E5" s="81"/>
      <c r="F5" s="81"/>
      <c r="G5" s="81"/>
      <c r="H5" s="81"/>
      <c r="I5" s="81"/>
      <c r="J5" s="81"/>
      <c r="K5" s="81"/>
      <c r="L5" s="81"/>
      <c r="M5" s="81"/>
      <c r="N5" s="81"/>
      <c r="O5" s="81"/>
    </row>
    <row r="6" spans="1:18" s="2" customFormat="1" ht="21.75" customHeight="1" x14ac:dyDescent="0.2">
      <c r="A6" s="378" t="s">
        <v>72</v>
      </c>
      <c r="B6" s="378"/>
      <c r="C6" s="378"/>
      <c r="D6" s="379"/>
      <c r="E6" s="382" t="s">
        <v>138</v>
      </c>
      <c r="F6" s="383"/>
      <c r="G6" s="383"/>
      <c r="H6" s="384"/>
      <c r="I6" s="382" t="s">
        <v>74</v>
      </c>
      <c r="J6" s="383"/>
      <c r="K6" s="383"/>
      <c r="L6" s="384"/>
      <c r="M6" s="82"/>
      <c r="N6" s="385" t="s">
        <v>19</v>
      </c>
      <c r="O6" s="387" t="s">
        <v>139</v>
      </c>
    </row>
    <row r="7" spans="1:18" s="2" customFormat="1" ht="34.5" customHeight="1" x14ac:dyDescent="0.2">
      <c r="A7" s="380"/>
      <c r="B7" s="380"/>
      <c r="C7" s="380"/>
      <c r="D7" s="381"/>
      <c r="E7" s="83" t="s">
        <v>140</v>
      </c>
      <c r="F7" s="84" t="s">
        <v>141</v>
      </c>
      <c r="G7" s="84" t="s">
        <v>142</v>
      </c>
      <c r="H7" s="84" t="s">
        <v>143</v>
      </c>
      <c r="I7" s="84" t="s">
        <v>140</v>
      </c>
      <c r="J7" s="84" t="s">
        <v>141</v>
      </c>
      <c r="K7" s="84" t="s">
        <v>142</v>
      </c>
      <c r="L7" s="84" t="s">
        <v>143</v>
      </c>
      <c r="M7" s="85" t="s">
        <v>75</v>
      </c>
      <c r="N7" s="386"/>
      <c r="O7" s="388"/>
    </row>
    <row r="8" spans="1:18" s="2" customFormat="1" ht="14.25" x14ac:dyDescent="0.2">
      <c r="A8" s="86"/>
      <c r="B8" s="87"/>
      <c r="C8" s="88"/>
      <c r="D8" s="88"/>
      <c r="E8" s="89" t="s">
        <v>18</v>
      </c>
      <c r="F8" s="89" t="s">
        <v>17</v>
      </c>
      <c r="G8" s="89" t="s">
        <v>16</v>
      </c>
      <c r="H8" s="89" t="s">
        <v>15</v>
      </c>
      <c r="I8" s="89" t="s">
        <v>14</v>
      </c>
      <c r="J8" s="89" t="s">
        <v>13</v>
      </c>
      <c r="K8" s="89" t="s">
        <v>31</v>
      </c>
      <c r="L8" s="89" t="s">
        <v>11</v>
      </c>
      <c r="M8" s="90" t="s">
        <v>46</v>
      </c>
      <c r="N8" s="89" t="s">
        <v>47</v>
      </c>
      <c r="O8" s="89" t="s">
        <v>83</v>
      </c>
    </row>
    <row r="9" spans="1:18" s="2" customFormat="1" ht="14.25" x14ac:dyDescent="0.2">
      <c r="A9" s="91"/>
      <c r="B9" s="88"/>
      <c r="C9" s="88"/>
      <c r="D9" s="88"/>
      <c r="E9" s="92"/>
      <c r="F9" s="92"/>
      <c r="G9" s="92"/>
      <c r="H9" s="92"/>
      <c r="I9" s="92"/>
      <c r="J9" s="92"/>
      <c r="K9" s="92"/>
      <c r="L9" s="92"/>
      <c r="M9" s="93"/>
      <c r="N9" s="92"/>
      <c r="O9" s="92"/>
    </row>
    <row r="10" spans="1:18" s="2" customFormat="1" ht="35.1" customHeight="1" x14ac:dyDescent="0.2">
      <c r="A10" s="94" t="s">
        <v>84</v>
      </c>
      <c r="B10" s="95" t="s">
        <v>0</v>
      </c>
      <c r="C10" s="95"/>
      <c r="D10" s="95" t="s">
        <v>0</v>
      </c>
      <c r="E10" s="92">
        <v>1</v>
      </c>
      <c r="F10" s="92">
        <v>2</v>
      </c>
      <c r="G10" s="92">
        <v>0</v>
      </c>
      <c r="H10" s="92">
        <v>0</v>
      </c>
      <c r="I10" s="92">
        <v>0</v>
      </c>
      <c r="J10" s="92">
        <v>1</v>
      </c>
      <c r="K10" s="92">
        <v>0</v>
      </c>
      <c r="L10" s="92">
        <v>0</v>
      </c>
      <c r="M10" s="92">
        <v>0</v>
      </c>
      <c r="N10" s="92">
        <v>4</v>
      </c>
      <c r="O10" s="127">
        <v>13.793103448275861</v>
      </c>
    </row>
    <row r="11" spans="1:18" s="2" customFormat="1" ht="35.1" customHeight="1" x14ac:dyDescent="0.2">
      <c r="A11" s="91"/>
      <c r="B11" s="88"/>
      <c r="C11" s="88"/>
      <c r="D11" s="88"/>
      <c r="E11" s="92"/>
      <c r="F11" s="92"/>
      <c r="G11" s="92"/>
      <c r="H11" s="92"/>
      <c r="I11" s="92"/>
      <c r="J11" s="92"/>
      <c r="K11" s="92"/>
      <c r="L11" s="92"/>
      <c r="M11" s="93"/>
      <c r="N11" s="92"/>
      <c r="O11" s="127"/>
    </row>
    <row r="12" spans="1:18" s="2" customFormat="1" ht="35.1" customHeight="1" x14ac:dyDescent="0.2">
      <c r="A12" s="94" t="s">
        <v>85</v>
      </c>
      <c r="B12" s="95" t="s">
        <v>0</v>
      </c>
      <c r="C12" s="95"/>
      <c r="D12" s="95" t="s">
        <v>0</v>
      </c>
      <c r="E12" s="92">
        <v>0</v>
      </c>
      <c r="F12" s="92">
        <v>0</v>
      </c>
      <c r="G12" s="92">
        <v>0</v>
      </c>
      <c r="H12" s="92">
        <v>0</v>
      </c>
      <c r="I12" s="92">
        <v>0</v>
      </c>
      <c r="J12" s="92">
        <v>0</v>
      </c>
      <c r="K12" s="92">
        <v>0</v>
      </c>
      <c r="L12" s="92">
        <v>0</v>
      </c>
      <c r="M12" s="92">
        <v>0</v>
      </c>
      <c r="N12" s="92">
        <v>0</v>
      </c>
      <c r="O12" s="127">
        <v>0</v>
      </c>
      <c r="Q12" s="96"/>
    </row>
    <row r="13" spans="1:18" s="2" customFormat="1" ht="35.1" customHeight="1" x14ac:dyDescent="0.2">
      <c r="A13" s="91"/>
      <c r="B13" s="88"/>
      <c r="C13" s="88"/>
      <c r="D13" s="88"/>
      <c r="E13" s="92"/>
      <c r="F13" s="92"/>
      <c r="G13" s="92"/>
      <c r="H13" s="92"/>
      <c r="I13" s="92"/>
      <c r="J13" s="92"/>
      <c r="K13" s="92"/>
      <c r="L13" s="92"/>
      <c r="M13" s="93"/>
      <c r="N13" s="92"/>
      <c r="O13" s="127"/>
    </row>
    <row r="14" spans="1:18" s="2" customFormat="1" ht="35.1" customHeight="1" x14ac:dyDescent="0.2">
      <c r="A14" s="94" t="s">
        <v>86</v>
      </c>
      <c r="B14" s="95" t="s">
        <v>0</v>
      </c>
      <c r="C14" s="95"/>
      <c r="D14" s="95" t="s">
        <v>0</v>
      </c>
      <c r="E14" s="92">
        <v>1</v>
      </c>
      <c r="F14" s="92">
        <v>0</v>
      </c>
      <c r="G14" s="92">
        <v>0</v>
      </c>
      <c r="H14" s="92">
        <v>1</v>
      </c>
      <c r="I14" s="92">
        <v>0</v>
      </c>
      <c r="J14" s="92">
        <v>0</v>
      </c>
      <c r="K14" s="92">
        <v>0</v>
      </c>
      <c r="L14" s="92">
        <v>0</v>
      </c>
      <c r="M14" s="92">
        <v>0</v>
      </c>
      <c r="N14" s="92">
        <v>2</v>
      </c>
      <c r="O14" s="127">
        <v>6.8965517241379306</v>
      </c>
    </row>
    <row r="15" spans="1:18" s="2" customFormat="1" ht="35.1" customHeight="1" x14ac:dyDescent="0.2">
      <c r="A15" s="91"/>
      <c r="B15" s="88"/>
      <c r="C15" s="88"/>
      <c r="D15" s="88"/>
      <c r="E15" s="92"/>
      <c r="F15" s="92"/>
      <c r="G15" s="92"/>
      <c r="H15" s="92"/>
      <c r="I15" s="92"/>
      <c r="J15" s="92"/>
      <c r="K15" s="92"/>
      <c r="L15" s="92"/>
      <c r="M15" s="93"/>
      <c r="N15" s="92"/>
      <c r="O15" s="127"/>
      <c r="Q15" s="4"/>
      <c r="R15" s="3"/>
    </row>
    <row r="16" spans="1:18" s="2" customFormat="1" ht="35.1" customHeight="1" x14ac:dyDescent="0.2">
      <c r="A16" s="94" t="s">
        <v>87</v>
      </c>
      <c r="B16" s="95" t="s">
        <v>0</v>
      </c>
      <c r="C16" s="95"/>
      <c r="D16" s="95" t="s">
        <v>0</v>
      </c>
      <c r="E16" s="92">
        <v>0</v>
      </c>
      <c r="F16" s="92">
        <v>0</v>
      </c>
      <c r="G16" s="92">
        <v>0</v>
      </c>
      <c r="H16" s="92">
        <v>0</v>
      </c>
      <c r="I16" s="92">
        <v>0</v>
      </c>
      <c r="J16" s="92">
        <v>0</v>
      </c>
      <c r="K16" s="92">
        <v>0</v>
      </c>
      <c r="L16" s="92">
        <v>0</v>
      </c>
      <c r="M16" s="92">
        <v>0</v>
      </c>
      <c r="N16" s="92">
        <v>0</v>
      </c>
      <c r="O16" s="127">
        <v>0</v>
      </c>
    </row>
    <row r="17" spans="1:15" s="2" customFormat="1" ht="35.1" customHeight="1" x14ac:dyDescent="0.2">
      <c r="A17" s="91"/>
      <c r="B17" s="88"/>
      <c r="C17" s="88"/>
      <c r="D17" s="88"/>
      <c r="E17" s="92"/>
      <c r="F17" s="92"/>
      <c r="G17" s="92"/>
      <c r="H17" s="92"/>
      <c r="I17" s="92"/>
      <c r="J17" s="92"/>
      <c r="K17" s="92"/>
      <c r="L17" s="92"/>
      <c r="M17" s="93"/>
      <c r="N17" s="92"/>
      <c r="O17" s="127"/>
    </row>
    <row r="18" spans="1:15" s="2" customFormat="1" ht="35.1" customHeight="1" x14ac:dyDescent="0.2">
      <c r="A18" s="94" t="s">
        <v>88</v>
      </c>
      <c r="B18" s="95" t="s">
        <v>0</v>
      </c>
      <c r="C18" s="95"/>
      <c r="D18" s="95" t="s">
        <v>0</v>
      </c>
      <c r="E18" s="92">
        <v>1</v>
      </c>
      <c r="F18" s="92">
        <v>1</v>
      </c>
      <c r="G18" s="92">
        <v>0</v>
      </c>
      <c r="H18" s="92">
        <v>0</v>
      </c>
      <c r="I18" s="92">
        <v>0</v>
      </c>
      <c r="J18" s="92">
        <v>0</v>
      </c>
      <c r="K18" s="92">
        <v>0</v>
      </c>
      <c r="L18" s="92">
        <v>1</v>
      </c>
      <c r="M18" s="92">
        <v>0</v>
      </c>
      <c r="N18" s="92">
        <v>3</v>
      </c>
      <c r="O18" s="127">
        <v>10.344827586206897</v>
      </c>
    </row>
    <row r="19" spans="1:15" s="2" customFormat="1" ht="35.1" customHeight="1" x14ac:dyDescent="0.2">
      <c r="A19" s="91"/>
      <c r="B19" s="88"/>
      <c r="C19" s="88"/>
      <c r="D19" s="88"/>
      <c r="E19" s="92"/>
      <c r="F19" s="92"/>
      <c r="G19" s="92"/>
      <c r="H19" s="92"/>
      <c r="I19" s="92"/>
      <c r="J19" s="92"/>
      <c r="K19" s="92"/>
      <c r="L19" s="92"/>
      <c r="M19" s="93"/>
      <c r="N19" s="92"/>
      <c r="O19" s="127"/>
    </row>
    <row r="20" spans="1:15" s="2" customFormat="1" ht="35.1" customHeight="1" x14ac:dyDescent="0.2">
      <c r="A20" s="91" t="s">
        <v>89</v>
      </c>
      <c r="B20" s="88"/>
      <c r="C20" s="88"/>
      <c r="D20" s="95" t="s">
        <v>0</v>
      </c>
      <c r="E20" s="92">
        <v>0</v>
      </c>
      <c r="F20" s="92">
        <v>0</v>
      </c>
      <c r="G20" s="92">
        <v>1</v>
      </c>
      <c r="H20" s="92">
        <v>0</v>
      </c>
      <c r="I20" s="92">
        <v>0</v>
      </c>
      <c r="J20" s="92">
        <v>0</v>
      </c>
      <c r="K20" s="92">
        <v>0</v>
      </c>
      <c r="L20" s="92">
        <v>0</v>
      </c>
      <c r="M20" s="92">
        <v>0</v>
      </c>
      <c r="N20" s="92">
        <v>1</v>
      </c>
      <c r="O20" s="127">
        <v>3.4482758620689653</v>
      </c>
    </row>
    <row r="21" spans="1:15" s="2" customFormat="1" ht="35.1" customHeight="1" x14ac:dyDescent="0.2">
      <c r="A21" s="91"/>
      <c r="B21" s="88"/>
      <c r="C21" s="88"/>
      <c r="D21" s="88"/>
      <c r="E21" s="92"/>
      <c r="F21" s="92"/>
      <c r="G21" s="92"/>
      <c r="H21" s="92"/>
      <c r="I21" s="92"/>
      <c r="J21" s="92"/>
      <c r="K21" s="92"/>
      <c r="L21" s="92"/>
      <c r="M21" s="93"/>
      <c r="N21" s="92"/>
      <c r="O21" s="127"/>
    </row>
    <row r="22" spans="1:15" s="2" customFormat="1" ht="35.1" customHeight="1" x14ac:dyDescent="0.2">
      <c r="A22" s="94" t="s">
        <v>90</v>
      </c>
      <c r="B22" s="95" t="s">
        <v>0</v>
      </c>
      <c r="C22" s="95"/>
      <c r="D22" s="95" t="s">
        <v>0</v>
      </c>
      <c r="E22" s="92">
        <v>0</v>
      </c>
      <c r="F22" s="92">
        <v>0</v>
      </c>
      <c r="G22" s="92">
        <v>0</v>
      </c>
      <c r="H22" s="92">
        <v>0</v>
      </c>
      <c r="I22" s="92">
        <v>0</v>
      </c>
      <c r="J22" s="92">
        <v>0</v>
      </c>
      <c r="K22" s="92">
        <v>0</v>
      </c>
      <c r="L22" s="92">
        <v>0</v>
      </c>
      <c r="M22" s="92">
        <v>0</v>
      </c>
      <c r="N22" s="92">
        <v>0</v>
      </c>
      <c r="O22" s="127">
        <v>0</v>
      </c>
    </row>
    <row r="23" spans="1:15" s="2" customFormat="1" ht="35.1" customHeight="1" x14ac:dyDescent="0.2">
      <c r="A23" s="91"/>
      <c r="B23" s="88"/>
      <c r="C23" s="88"/>
      <c r="D23" s="88"/>
      <c r="E23" s="92"/>
      <c r="F23" s="92"/>
      <c r="G23" s="92"/>
      <c r="H23" s="92"/>
      <c r="I23" s="92"/>
      <c r="J23" s="92"/>
      <c r="K23" s="92"/>
      <c r="L23" s="92"/>
      <c r="M23" s="93"/>
      <c r="N23" s="92"/>
      <c r="O23" s="127"/>
    </row>
    <row r="24" spans="1:15" s="2" customFormat="1" ht="35.1" customHeight="1" x14ac:dyDescent="0.2">
      <c r="A24" s="94" t="s">
        <v>144</v>
      </c>
      <c r="B24" s="95" t="s">
        <v>0</v>
      </c>
      <c r="C24" s="95"/>
      <c r="D24" s="95" t="s">
        <v>0</v>
      </c>
      <c r="E24" s="92">
        <v>3</v>
      </c>
      <c r="F24" s="92">
        <v>3</v>
      </c>
      <c r="G24" s="92">
        <v>1</v>
      </c>
      <c r="H24" s="92">
        <v>1</v>
      </c>
      <c r="I24" s="92">
        <v>0</v>
      </c>
      <c r="J24" s="92">
        <v>1</v>
      </c>
      <c r="K24" s="92">
        <v>0</v>
      </c>
      <c r="L24" s="92">
        <v>1</v>
      </c>
      <c r="M24" s="92">
        <v>0</v>
      </c>
      <c r="N24" s="92">
        <v>10</v>
      </c>
      <c r="O24" s="127">
        <v>34.482758620689658</v>
      </c>
    </row>
    <row r="25" spans="1:15" s="2" customFormat="1" ht="35.1" customHeight="1" x14ac:dyDescent="0.2">
      <c r="A25" s="91"/>
      <c r="B25" s="88"/>
      <c r="C25" s="88"/>
      <c r="D25" s="88"/>
      <c r="E25" s="92"/>
      <c r="F25" s="92"/>
      <c r="G25" s="92"/>
      <c r="H25" s="92"/>
      <c r="I25" s="92"/>
      <c r="J25" s="92"/>
      <c r="K25" s="92"/>
      <c r="L25" s="92"/>
      <c r="M25" s="93"/>
      <c r="N25" s="92"/>
      <c r="O25" s="127"/>
    </row>
    <row r="26" spans="1:15" s="2" customFormat="1" ht="35.1" customHeight="1" x14ac:dyDescent="0.2">
      <c r="A26" s="94" t="s">
        <v>145</v>
      </c>
      <c r="B26" s="95" t="s">
        <v>0</v>
      </c>
      <c r="C26" s="95"/>
      <c r="D26" s="95" t="s">
        <v>0</v>
      </c>
      <c r="E26" s="92">
        <v>3</v>
      </c>
      <c r="F26" s="92">
        <v>1</v>
      </c>
      <c r="G26" s="92">
        <v>2</v>
      </c>
      <c r="H26" s="92">
        <v>1</v>
      </c>
      <c r="I26" s="92">
        <v>2</v>
      </c>
      <c r="J26" s="92">
        <v>3</v>
      </c>
      <c r="K26" s="92">
        <v>4</v>
      </c>
      <c r="L26" s="92">
        <v>3</v>
      </c>
      <c r="M26" s="92">
        <v>0</v>
      </c>
      <c r="N26" s="92">
        <v>19</v>
      </c>
      <c r="O26" s="127">
        <v>65.517241379310349</v>
      </c>
    </row>
    <row r="27" spans="1:15" s="2" customFormat="1" ht="35.1" customHeight="1" x14ac:dyDescent="0.2">
      <c r="A27" s="97"/>
      <c r="B27" s="88"/>
      <c r="C27" s="88"/>
      <c r="D27" s="88"/>
      <c r="E27" s="92"/>
      <c r="F27" s="92"/>
      <c r="G27" s="92"/>
      <c r="H27" s="92"/>
      <c r="I27" s="92"/>
      <c r="J27" s="92"/>
      <c r="K27" s="92"/>
      <c r="L27" s="92"/>
      <c r="M27" s="93"/>
      <c r="N27" s="92"/>
      <c r="O27" s="127"/>
    </row>
    <row r="28" spans="1:15" s="2" customFormat="1" ht="15" x14ac:dyDescent="0.25">
      <c r="A28" s="98" t="s">
        <v>146</v>
      </c>
      <c r="B28" s="99" t="s">
        <v>0</v>
      </c>
      <c r="C28" s="99"/>
      <c r="D28" s="99" t="s">
        <v>0</v>
      </c>
      <c r="E28" s="100">
        <v>6</v>
      </c>
      <c r="F28" s="100">
        <v>4</v>
      </c>
      <c r="G28" s="100">
        <v>3</v>
      </c>
      <c r="H28" s="100">
        <v>2</v>
      </c>
      <c r="I28" s="100">
        <v>3</v>
      </c>
      <c r="J28" s="100">
        <v>4</v>
      </c>
      <c r="K28" s="100">
        <v>3</v>
      </c>
      <c r="L28" s="100">
        <v>4</v>
      </c>
      <c r="M28" s="100">
        <v>0</v>
      </c>
      <c r="N28" s="100">
        <v>29</v>
      </c>
      <c r="O28" s="128">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360" t="s">
        <v>135</v>
      </c>
      <c r="J30" s="360"/>
      <c r="K30" s="360"/>
      <c r="L30" s="360"/>
      <c r="M30" s="360"/>
      <c r="N30" s="360"/>
      <c r="O30" s="360"/>
    </row>
    <row r="31" spans="1:15" s="1" customFormat="1" x14ac:dyDescent="0.2">
      <c r="E31" s="57"/>
      <c r="F31" s="57"/>
      <c r="G31" s="57"/>
      <c r="H31" s="57"/>
      <c r="I31" s="57"/>
      <c r="J31" s="361" t="s">
        <v>187</v>
      </c>
      <c r="K31" s="361"/>
      <c r="L31" s="361"/>
      <c r="M31" s="361"/>
      <c r="N31" s="361"/>
      <c r="O31" s="361"/>
    </row>
  </sheetData>
  <mergeCells count="11">
    <mergeCell ref="I30:O30"/>
    <mergeCell ref="J31:O31"/>
    <mergeCell ref="A1:O1"/>
    <mergeCell ref="A2:O2"/>
    <mergeCell ref="A3:O3"/>
    <mergeCell ref="A4:O4"/>
    <mergeCell ref="A6:D7"/>
    <mergeCell ref="E6:H6"/>
    <mergeCell ref="I6:L6"/>
    <mergeCell ref="N6:N7"/>
    <mergeCell ref="O6:O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A7" zoomScaleNormal="100" workbookViewId="0">
      <pane ySplit="1" topLeftCell="A15" activePane="bottomLeft" state="frozen"/>
      <selection activeCell="N30" sqref="N30:Q30"/>
      <selection pane="bottomLeft" activeCell="N30" sqref="N30:Q30"/>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8" ht="14.25" x14ac:dyDescent="0.2">
      <c r="A1" s="355">
        <v>7</v>
      </c>
      <c r="B1" s="355"/>
      <c r="C1" s="355"/>
      <c r="D1" s="355"/>
      <c r="E1" s="355"/>
      <c r="F1" s="355"/>
      <c r="G1" s="355"/>
      <c r="H1" s="355"/>
      <c r="I1" s="355"/>
      <c r="J1" s="355"/>
      <c r="K1" s="355"/>
      <c r="L1" s="355"/>
      <c r="M1" s="355"/>
      <c r="N1" s="355"/>
      <c r="O1" s="355"/>
    </row>
    <row r="2" spans="1:18" ht="21.75" customHeight="1" x14ac:dyDescent="0.25">
      <c r="A2" s="356" t="s">
        <v>137</v>
      </c>
      <c r="B2" s="356"/>
      <c r="C2" s="356"/>
      <c r="D2" s="356"/>
      <c r="E2" s="356"/>
      <c r="F2" s="356"/>
      <c r="G2" s="356"/>
      <c r="H2" s="356"/>
      <c r="I2" s="356"/>
      <c r="J2" s="356"/>
      <c r="K2" s="356"/>
      <c r="L2" s="356"/>
      <c r="M2" s="356"/>
      <c r="N2" s="356"/>
      <c r="O2" s="356"/>
      <c r="Q2" s="80"/>
    </row>
    <row r="3" spans="1:18" ht="12.75" customHeight="1" x14ac:dyDescent="0.25">
      <c r="A3" s="356" t="s">
        <v>71</v>
      </c>
      <c r="B3" s="356"/>
      <c r="C3" s="356"/>
      <c r="D3" s="356"/>
      <c r="E3" s="356"/>
      <c r="F3" s="356"/>
      <c r="G3" s="356"/>
      <c r="H3" s="356"/>
      <c r="I3" s="356"/>
      <c r="J3" s="356"/>
      <c r="K3" s="356"/>
      <c r="L3" s="356"/>
      <c r="M3" s="356"/>
      <c r="N3" s="356"/>
      <c r="O3" s="356"/>
    </row>
    <row r="4" spans="1:18" s="1" customFormat="1" ht="15" x14ac:dyDescent="0.25">
      <c r="A4" s="357" t="s">
        <v>181</v>
      </c>
      <c r="B4" s="357"/>
      <c r="C4" s="357"/>
      <c r="D4" s="357"/>
      <c r="E4" s="357"/>
      <c r="F4" s="357"/>
      <c r="G4" s="357"/>
      <c r="H4" s="357"/>
      <c r="I4" s="357"/>
      <c r="J4" s="357"/>
      <c r="K4" s="357"/>
      <c r="L4" s="357"/>
      <c r="M4" s="357"/>
      <c r="N4" s="357"/>
      <c r="O4" s="357"/>
    </row>
    <row r="5" spans="1:18" s="1" customFormat="1" ht="6.75" customHeight="1" x14ac:dyDescent="0.2">
      <c r="E5" s="81"/>
      <c r="F5" s="81"/>
      <c r="G5" s="81"/>
      <c r="H5" s="81"/>
      <c r="I5" s="81"/>
      <c r="J5" s="81"/>
      <c r="K5" s="81"/>
      <c r="L5" s="81"/>
      <c r="M5" s="81"/>
      <c r="N5" s="81"/>
      <c r="O5" s="81"/>
    </row>
    <row r="6" spans="1:18" s="1" customFormat="1" ht="21.75" customHeight="1" x14ac:dyDescent="0.2">
      <c r="A6" s="389" t="s">
        <v>72</v>
      </c>
      <c r="B6" s="389"/>
      <c r="C6" s="389"/>
      <c r="D6" s="389"/>
      <c r="E6" s="391" t="s">
        <v>138</v>
      </c>
      <c r="F6" s="392"/>
      <c r="G6" s="392"/>
      <c r="H6" s="393"/>
      <c r="I6" s="391" t="s">
        <v>74</v>
      </c>
      <c r="J6" s="392"/>
      <c r="K6" s="392"/>
      <c r="L6" s="393"/>
      <c r="M6" s="101"/>
      <c r="N6" s="394" t="s">
        <v>19</v>
      </c>
      <c r="O6" s="396" t="s">
        <v>139</v>
      </c>
    </row>
    <row r="7" spans="1:18" s="1" customFormat="1" ht="34.5" customHeight="1" x14ac:dyDescent="0.2">
      <c r="A7" s="390"/>
      <c r="B7" s="390"/>
      <c r="C7" s="390"/>
      <c r="D7" s="390"/>
      <c r="E7" s="102" t="s">
        <v>140</v>
      </c>
      <c r="F7" s="103" t="s">
        <v>141</v>
      </c>
      <c r="G7" s="103" t="s">
        <v>142</v>
      </c>
      <c r="H7" s="103" t="s">
        <v>143</v>
      </c>
      <c r="I7" s="103" t="s">
        <v>140</v>
      </c>
      <c r="J7" s="103" t="s">
        <v>141</v>
      </c>
      <c r="K7" s="103" t="s">
        <v>142</v>
      </c>
      <c r="L7" s="103" t="s">
        <v>143</v>
      </c>
      <c r="M7" s="104" t="s">
        <v>75</v>
      </c>
      <c r="N7" s="395"/>
      <c r="O7" s="397"/>
    </row>
    <row r="8" spans="1:18" s="1" customFormat="1" ht="14.25" x14ac:dyDescent="0.2">
      <c r="A8" s="105"/>
      <c r="B8" s="106"/>
      <c r="C8" s="65"/>
      <c r="D8" s="65"/>
      <c r="E8" s="66" t="s">
        <v>18</v>
      </c>
      <c r="F8" s="66" t="s">
        <v>17</v>
      </c>
      <c r="G8" s="66" t="s">
        <v>16</v>
      </c>
      <c r="H8" s="66" t="s">
        <v>15</v>
      </c>
      <c r="I8" s="66" t="s">
        <v>14</v>
      </c>
      <c r="J8" s="66" t="s">
        <v>13</v>
      </c>
      <c r="K8" s="66" t="s">
        <v>31</v>
      </c>
      <c r="L8" s="66" t="s">
        <v>11</v>
      </c>
      <c r="M8" s="107" t="s">
        <v>46</v>
      </c>
      <c r="N8" s="66" t="s">
        <v>47</v>
      </c>
      <c r="O8" s="66" t="s">
        <v>83</v>
      </c>
    </row>
    <row r="9" spans="1:18" s="1" customFormat="1" ht="14.25" x14ac:dyDescent="0.2">
      <c r="A9" s="72"/>
      <c r="B9" s="65"/>
      <c r="C9" s="65"/>
      <c r="D9" s="65"/>
      <c r="E9" s="68"/>
      <c r="F9" s="68"/>
      <c r="G9" s="68"/>
      <c r="H9" s="68"/>
      <c r="I9" s="68"/>
      <c r="J9" s="68"/>
      <c r="K9" s="68"/>
      <c r="L9" s="68"/>
      <c r="M9" s="108"/>
      <c r="N9" s="68"/>
      <c r="O9" s="68"/>
    </row>
    <row r="10" spans="1:18" s="1" customFormat="1" ht="35.1" customHeight="1" x14ac:dyDescent="0.2">
      <c r="A10" s="109" t="s">
        <v>84</v>
      </c>
      <c r="B10" s="70" t="s">
        <v>0</v>
      </c>
      <c r="C10" s="70"/>
      <c r="D10" s="70" t="s">
        <v>0</v>
      </c>
      <c r="E10" s="68">
        <v>0</v>
      </c>
      <c r="F10" s="68">
        <v>2</v>
      </c>
      <c r="G10" s="68">
        <v>0</v>
      </c>
      <c r="H10" s="68">
        <v>1</v>
      </c>
      <c r="I10" s="68">
        <v>0</v>
      </c>
      <c r="J10" s="68">
        <v>0</v>
      </c>
      <c r="K10" s="68">
        <v>0</v>
      </c>
      <c r="L10" s="68">
        <v>1</v>
      </c>
      <c r="M10" s="68">
        <v>0</v>
      </c>
      <c r="N10" s="68">
        <v>4</v>
      </c>
      <c r="O10" s="121">
        <v>10.810810810810811</v>
      </c>
    </row>
    <row r="11" spans="1:18" s="1" customFormat="1" ht="35.1" customHeight="1" x14ac:dyDescent="0.2">
      <c r="A11" s="72"/>
      <c r="B11" s="65"/>
      <c r="C11" s="65"/>
      <c r="D11" s="65"/>
      <c r="E11" s="68"/>
      <c r="F11" s="68"/>
      <c r="G11" s="68"/>
      <c r="H11" s="68"/>
      <c r="I11" s="68"/>
      <c r="J11" s="68"/>
      <c r="K11" s="68"/>
      <c r="L11" s="68"/>
      <c r="M11" s="108"/>
      <c r="N11" s="68"/>
      <c r="O11" s="121"/>
    </row>
    <row r="12" spans="1:18" s="1" customFormat="1" ht="35.1" customHeight="1" x14ac:dyDescent="0.2">
      <c r="A12" s="109" t="s">
        <v>85</v>
      </c>
      <c r="B12" s="70" t="s">
        <v>0</v>
      </c>
      <c r="C12" s="70"/>
      <c r="D12" s="70" t="s">
        <v>0</v>
      </c>
      <c r="E12" s="68">
        <v>0</v>
      </c>
      <c r="F12" s="68">
        <v>0</v>
      </c>
      <c r="G12" s="68">
        <v>0</v>
      </c>
      <c r="H12" s="68">
        <v>0</v>
      </c>
      <c r="I12" s="68">
        <v>0</v>
      </c>
      <c r="J12" s="68">
        <v>0</v>
      </c>
      <c r="K12" s="68">
        <v>0</v>
      </c>
      <c r="L12" s="68">
        <v>0</v>
      </c>
      <c r="M12" s="68">
        <v>0</v>
      </c>
      <c r="N12" s="68">
        <v>0</v>
      </c>
      <c r="O12" s="121">
        <v>0</v>
      </c>
      <c r="Q12" s="110"/>
    </row>
    <row r="13" spans="1:18" s="1" customFormat="1" ht="35.1" customHeight="1" x14ac:dyDescent="0.2">
      <c r="A13" s="72"/>
      <c r="B13" s="65"/>
      <c r="C13" s="65"/>
      <c r="D13" s="65"/>
      <c r="E13" s="68"/>
      <c r="F13" s="68"/>
      <c r="G13" s="68"/>
      <c r="H13" s="68"/>
      <c r="I13" s="68"/>
      <c r="J13" s="68"/>
      <c r="K13" s="68"/>
      <c r="L13" s="68"/>
      <c r="M13" s="108"/>
      <c r="N13" s="68"/>
      <c r="O13" s="121"/>
    </row>
    <row r="14" spans="1:18" s="1" customFormat="1" ht="35.1" customHeight="1" x14ac:dyDescent="0.2">
      <c r="A14" s="109" t="s">
        <v>86</v>
      </c>
      <c r="B14" s="70" t="s">
        <v>0</v>
      </c>
      <c r="C14" s="70"/>
      <c r="D14" s="70" t="s">
        <v>0</v>
      </c>
      <c r="E14" s="68">
        <v>0</v>
      </c>
      <c r="F14" s="68">
        <v>0</v>
      </c>
      <c r="G14" s="68">
        <v>1</v>
      </c>
      <c r="H14" s="68">
        <v>0</v>
      </c>
      <c r="I14" s="68">
        <v>1</v>
      </c>
      <c r="J14" s="68">
        <v>1</v>
      </c>
      <c r="K14" s="68">
        <v>0</v>
      </c>
      <c r="L14" s="68">
        <v>0</v>
      </c>
      <c r="M14" s="68">
        <v>0</v>
      </c>
      <c r="N14" s="68">
        <v>3</v>
      </c>
      <c r="O14" s="121">
        <v>8.1081081081081088</v>
      </c>
    </row>
    <row r="15" spans="1:18" s="1" customFormat="1" ht="35.1" customHeight="1" x14ac:dyDescent="0.2">
      <c r="A15" s="72"/>
      <c r="B15" s="65"/>
      <c r="C15" s="65"/>
      <c r="D15" s="65"/>
      <c r="E15" s="68"/>
      <c r="F15" s="68"/>
      <c r="G15" s="68"/>
      <c r="H15" s="68"/>
      <c r="I15" s="68"/>
      <c r="J15" s="68"/>
      <c r="K15" s="68"/>
      <c r="L15" s="68"/>
      <c r="M15" s="108"/>
      <c r="N15" s="68"/>
      <c r="O15" s="121"/>
      <c r="Q15" s="16"/>
      <c r="R15" s="5"/>
    </row>
    <row r="16" spans="1:18" s="1" customFormat="1" ht="35.1" customHeight="1" x14ac:dyDescent="0.2">
      <c r="A16" s="109" t="s">
        <v>87</v>
      </c>
      <c r="B16" s="70" t="s">
        <v>0</v>
      </c>
      <c r="C16" s="70"/>
      <c r="D16" s="70" t="s">
        <v>0</v>
      </c>
      <c r="E16" s="68">
        <v>0</v>
      </c>
      <c r="F16" s="68">
        <v>1</v>
      </c>
      <c r="G16" s="68">
        <v>0</v>
      </c>
      <c r="H16" s="68">
        <v>0</v>
      </c>
      <c r="I16" s="68">
        <v>0</v>
      </c>
      <c r="J16" s="68">
        <v>0</v>
      </c>
      <c r="K16" s="68">
        <v>0</v>
      </c>
      <c r="L16" s="68">
        <v>1</v>
      </c>
      <c r="M16" s="68">
        <v>0</v>
      </c>
      <c r="N16" s="68">
        <v>2</v>
      </c>
      <c r="O16" s="121">
        <v>5.4054054054054053</v>
      </c>
    </row>
    <row r="17" spans="1:15" s="1" customFormat="1" ht="35.1" customHeight="1" x14ac:dyDescent="0.2">
      <c r="A17" s="72"/>
      <c r="B17" s="65"/>
      <c r="C17" s="65"/>
      <c r="D17" s="65"/>
      <c r="E17" s="68"/>
      <c r="F17" s="68"/>
      <c r="G17" s="68"/>
      <c r="H17" s="68"/>
      <c r="I17" s="68"/>
      <c r="J17" s="68"/>
      <c r="K17" s="68"/>
      <c r="L17" s="68"/>
      <c r="M17" s="108"/>
      <c r="N17" s="68"/>
      <c r="O17" s="121"/>
    </row>
    <row r="18" spans="1:15" s="1" customFormat="1" ht="35.1" customHeight="1" x14ac:dyDescent="0.2">
      <c r="A18" s="109" t="s">
        <v>88</v>
      </c>
      <c r="B18" s="70" t="s">
        <v>0</v>
      </c>
      <c r="C18" s="70"/>
      <c r="D18" s="70" t="s">
        <v>0</v>
      </c>
      <c r="E18" s="68">
        <v>0</v>
      </c>
      <c r="F18" s="68">
        <v>0</v>
      </c>
      <c r="G18" s="68">
        <v>1</v>
      </c>
      <c r="H18" s="68">
        <v>1</v>
      </c>
      <c r="I18" s="68">
        <v>0</v>
      </c>
      <c r="J18" s="68">
        <v>0</v>
      </c>
      <c r="K18" s="68">
        <v>0</v>
      </c>
      <c r="L18" s="68">
        <v>0</v>
      </c>
      <c r="M18" s="68">
        <v>0</v>
      </c>
      <c r="N18" s="68">
        <v>2</v>
      </c>
      <c r="O18" s="121">
        <v>5.4054054054054053</v>
      </c>
    </row>
    <row r="19" spans="1:15" s="1" customFormat="1" ht="35.1" customHeight="1" x14ac:dyDescent="0.2">
      <c r="A19" s="72"/>
      <c r="B19" s="65"/>
      <c r="C19" s="65"/>
      <c r="D19" s="65"/>
      <c r="E19" s="68"/>
      <c r="F19" s="68"/>
      <c r="G19" s="68"/>
      <c r="H19" s="68"/>
      <c r="I19" s="68"/>
      <c r="J19" s="68"/>
      <c r="K19" s="68"/>
      <c r="L19" s="68"/>
      <c r="M19" s="108"/>
      <c r="N19" s="68"/>
      <c r="O19" s="121"/>
    </row>
    <row r="20" spans="1:15" s="1" customFormat="1" ht="35.1" customHeight="1" x14ac:dyDescent="0.2">
      <c r="A20" s="72" t="s">
        <v>89</v>
      </c>
      <c r="B20" s="65"/>
      <c r="C20" s="65"/>
      <c r="D20" s="70" t="s">
        <v>0</v>
      </c>
      <c r="E20" s="68">
        <v>1</v>
      </c>
      <c r="F20" s="68">
        <v>2</v>
      </c>
      <c r="G20" s="68">
        <v>0</v>
      </c>
      <c r="H20" s="68">
        <v>1</v>
      </c>
      <c r="I20" s="68">
        <v>0</v>
      </c>
      <c r="J20" s="68">
        <v>0</v>
      </c>
      <c r="K20" s="68">
        <v>1</v>
      </c>
      <c r="L20" s="68">
        <v>0</v>
      </c>
      <c r="M20" s="68">
        <v>0</v>
      </c>
      <c r="N20" s="68">
        <v>5</v>
      </c>
      <c r="O20" s="121">
        <v>13.513513513513514</v>
      </c>
    </row>
    <row r="21" spans="1:15" s="1" customFormat="1" ht="35.1" customHeight="1" x14ac:dyDescent="0.2">
      <c r="A21" s="72"/>
      <c r="B21" s="65"/>
      <c r="C21" s="65"/>
      <c r="D21" s="65"/>
      <c r="E21" s="68"/>
      <c r="F21" s="68"/>
      <c r="G21" s="68"/>
      <c r="H21" s="68"/>
      <c r="I21" s="68"/>
      <c r="J21" s="68"/>
      <c r="K21" s="68"/>
      <c r="L21" s="68"/>
      <c r="M21" s="108"/>
      <c r="N21" s="68"/>
      <c r="O21" s="121"/>
    </row>
    <row r="22" spans="1:15" s="1" customFormat="1" ht="35.1" customHeight="1" x14ac:dyDescent="0.2">
      <c r="A22" s="109" t="s">
        <v>90</v>
      </c>
      <c r="B22" s="70" t="s">
        <v>0</v>
      </c>
      <c r="C22" s="70"/>
      <c r="D22" s="70" t="s">
        <v>0</v>
      </c>
      <c r="E22" s="68">
        <v>0</v>
      </c>
      <c r="F22" s="68">
        <v>0</v>
      </c>
      <c r="G22" s="68">
        <v>0</v>
      </c>
      <c r="H22" s="68">
        <v>0</v>
      </c>
      <c r="I22" s="68">
        <v>0</v>
      </c>
      <c r="J22" s="68">
        <v>0</v>
      </c>
      <c r="K22" s="68">
        <v>0</v>
      </c>
      <c r="L22" s="68">
        <v>1</v>
      </c>
      <c r="M22" s="68">
        <v>0</v>
      </c>
      <c r="N22" s="68">
        <v>1</v>
      </c>
      <c r="O22" s="121">
        <v>2.7027027027027026</v>
      </c>
    </row>
    <row r="23" spans="1:15" s="1" customFormat="1" ht="35.1" customHeight="1" x14ac:dyDescent="0.2">
      <c r="A23" s="72"/>
      <c r="B23" s="65"/>
      <c r="C23" s="65"/>
      <c r="D23" s="65"/>
      <c r="E23" s="68"/>
      <c r="F23" s="68"/>
      <c r="G23" s="68"/>
      <c r="H23" s="68"/>
      <c r="I23" s="68"/>
      <c r="J23" s="68"/>
      <c r="K23" s="68"/>
      <c r="L23" s="68"/>
      <c r="M23" s="108"/>
      <c r="N23" s="68"/>
      <c r="O23" s="121"/>
    </row>
    <row r="24" spans="1:15" s="1" customFormat="1" ht="35.1" customHeight="1" x14ac:dyDescent="0.2">
      <c r="A24" s="109" t="s">
        <v>144</v>
      </c>
      <c r="B24" s="70" t="s">
        <v>0</v>
      </c>
      <c r="C24" s="70"/>
      <c r="D24" s="70" t="s">
        <v>0</v>
      </c>
      <c r="E24" s="68">
        <v>1</v>
      </c>
      <c r="F24" s="68">
        <v>5</v>
      </c>
      <c r="G24" s="68">
        <v>2</v>
      </c>
      <c r="H24" s="68">
        <v>3</v>
      </c>
      <c r="I24" s="68">
        <v>1</v>
      </c>
      <c r="J24" s="68">
        <v>1</v>
      </c>
      <c r="K24" s="68">
        <v>1</v>
      </c>
      <c r="L24" s="68">
        <v>3</v>
      </c>
      <c r="M24" s="68">
        <v>0</v>
      </c>
      <c r="N24" s="68">
        <v>17</v>
      </c>
      <c r="O24" s="121">
        <v>45.945945945945951</v>
      </c>
    </row>
    <row r="25" spans="1:15" s="1" customFormat="1" ht="35.1" customHeight="1" x14ac:dyDescent="0.2">
      <c r="A25" s="72"/>
      <c r="B25" s="65"/>
      <c r="C25" s="65"/>
      <c r="D25" s="65"/>
      <c r="E25" s="68"/>
      <c r="F25" s="68"/>
      <c r="G25" s="68"/>
      <c r="H25" s="68"/>
      <c r="I25" s="68"/>
      <c r="J25" s="68"/>
      <c r="K25" s="68"/>
      <c r="L25" s="68"/>
      <c r="M25" s="108"/>
      <c r="N25" s="68"/>
      <c r="O25" s="121"/>
    </row>
    <row r="26" spans="1:15" s="1" customFormat="1" ht="35.1" customHeight="1" x14ac:dyDescent="0.2">
      <c r="A26" s="109" t="s">
        <v>145</v>
      </c>
      <c r="B26" s="70" t="s">
        <v>0</v>
      </c>
      <c r="C26" s="70"/>
      <c r="D26" s="70" t="s">
        <v>0</v>
      </c>
      <c r="E26" s="68">
        <v>3</v>
      </c>
      <c r="F26" s="68">
        <v>3</v>
      </c>
      <c r="G26" s="68">
        <v>1</v>
      </c>
      <c r="H26" s="68">
        <v>2</v>
      </c>
      <c r="I26" s="68">
        <v>1</v>
      </c>
      <c r="J26" s="68">
        <v>5</v>
      </c>
      <c r="K26" s="68">
        <v>2</v>
      </c>
      <c r="L26" s="68">
        <v>3</v>
      </c>
      <c r="M26" s="68">
        <v>0</v>
      </c>
      <c r="N26" s="68">
        <v>20</v>
      </c>
      <c r="O26" s="121">
        <v>54.054054054054056</v>
      </c>
    </row>
    <row r="27" spans="1:15" s="1" customFormat="1" ht="35.1" customHeight="1" x14ac:dyDescent="0.2">
      <c r="A27" s="111"/>
      <c r="B27" s="65"/>
      <c r="C27" s="65"/>
      <c r="D27" s="65"/>
      <c r="E27" s="68"/>
      <c r="F27" s="68"/>
      <c r="G27" s="68"/>
      <c r="H27" s="68"/>
      <c r="I27" s="68"/>
      <c r="J27" s="68"/>
      <c r="K27" s="68"/>
      <c r="L27" s="68"/>
      <c r="M27" s="108"/>
      <c r="N27" s="68"/>
      <c r="O27" s="121"/>
    </row>
    <row r="28" spans="1:15" s="1" customFormat="1" ht="15" x14ac:dyDescent="0.25">
      <c r="A28" s="112" t="s">
        <v>146</v>
      </c>
      <c r="B28" s="75" t="s">
        <v>0</v>
      </c>
      <c r="C28" s="75"/>
      <c r="D28" s="75" t="s">
        <v>0</v>
      </c>
      <c r="E28" s="77">
        <v>4</v>
      </c>
      <c r="F28" s="77">
        <v>8</v>
      </c>
      <c r="G28" s="77">
        <v>3</v>
      </c>
      <c r="H28" s="77">
        <v>5</v>
      </c>
      <c r="I28" s="77">
        <v>2</v>
      </c>
      <c r="J28" s="77">
        <v>6</v>
      </c>
      <c r="K28" s="77">
        <v>3</v>
      </c>
      <c r="L28" s="77">
        <v>6</v>
      </c>
      <c r="M28" s="77">
        <v>0</v>
      </c>
      <c r="N28" s="77">
        <v>37</v>
      </c>
      <c r="O28" s="122">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360" t="s">
        <v>135</v>
      </c>
      <c r="J30" s="361"/>
      <c r="K30" s="361"/>
      <c r="L30" s="361"/>
      <c r="M30" s="361"/>
      <c r="N30" s="361"/>
      <c r="O30" s="361"/>
    </row>
    <row r="31" spans="1:15" s="1" customFormat="1" x14ac:dyDescent="0.2">
      <c r="E31" s="57"/>
      <c r="F31" s="57"/>
      <c r="G31" s="57"/>
      <c r="H31" s="57"/>
      <c r="I31" s="57"/>
      <c r="J31" s="361" t="s">
        <v>188</v>
      </c>
      <c r="K31" s="361"/>
      <c r="L31" s="361"/>
      <c r="M31" s="361"/>
      <c r="N31" s="361"/>
      <c r="O31" s="361"/>
    </row>
  </sheetData>
  <mergeCells count="11">
    <mergeCell ref="I30:O30"/>
    <mergeCell ref="J31:O31"/>
    <mergeCell ref="A1:O1"/>
    <mergeCell ref="A2:O2"/>
    <mergeCell ref="A3:O3"/>
    <mergeCell ref="A4:O4"/>
    <mergeCell ref="A6:D7"/>
    <mergeCell ref="E6:H6"/>
    <mergeCell ref="I6:L6"/>
    <mergeCell ref="N6:N7"/>
    <mergeCell ref="O6:O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workbookViewId="0">
      <pane ySplit="7" topLeftCell="A17" activePane="bottomLeft" state="frozen"/>
      <selection activeCell="N30" sqref="N30:Q30"/>
      <selection pane="bottomLeft" activeCell="N30" sqref="N30:Q30"/>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8" ht="14.25" x14ac:dyDescent="0.2">
      <c r="A1" s="355">
        <v>7</v>
      </c>
      <c r="B1" s="355"/>
      <c r="C1" s="355"/>
      <c r="D1" s="355"/>
      <c r="E1" s="355"/>
      <c r="F1" s="355"/>
      <c r="G1" s="355"/>
      <c r="H1" s="355"/>
      <c r="I1" s="355"/>
      <c r="J1" s="355"/>
      <c r="K1" s="355"/>
      <c r="L1" s="355"/>
      <c r="M1" s="355"/>
      <c r="N1" s="355"/>
      <c r="O1" s="355"/>
    </row>
    <row r="2" spans="1:18" ht="21.75" customHeight="1" x14ac:dyDescent="0.25">
      <c r="A2" s="356" t="s">
        <v>137</v>
      </c>
      <c r="B2" s="356"/>
      <c r="C2" s="356"/>
      <c r="D2" s="356"/>
      <c r="E2" s="356"/>
      <c r="F2" s="356"/>
      <c r="G2" s="356"/>
      <c r="H2" s="356"/>
      <c r="I2" s="356"/>
      <c r="J2" s="356"/>
      <c r="K2" s="356"/>
      <c r="L2" s="356"/>
      <c r="M2" s="356"/>
      <c r="N2" s="356"/>
      <c r="O2" s="356"/>
      <c r="Q2" s="80"/>
    </row>
    <row r="3" spans="1:18" ht="12.75" customHeight="1" x14ac:dyDescent="0.25">
      <c r="A3" s="356" t="s">
        <v>71</v>
      </c>
      <c r="B3" s="356"/>
      <c r="C3" s="356"/>
      <c r="D3" s="356"/>
      <c r="E3" s="356"/>
      <c r="F3" s="356"/>
      <c r="G3" s="356"/>
      <c r="H3" s="356"/>
      <c r="I3" s="356"/>
      <c r="J3" s="356"/>
      <c r="K3" s="356"/>
      <c r="L3" s="356"/>
      <c r="M3" s="356"/>
      <c r="N3" s="356"/>
      <c r="O3" s="356"/>
    </row>
    <row r="4" spans="1:18" s="1" customFormat="1" ht="15" x14ac:dyDescent="0.25">
      <c r="A4" s="357" t="s">
        <v>183</v>
      </c>
      <c r="B4" s="357"/>
      <c r="C4" s="357"/>
      <c r="D4" s="357"/>
      <c r="E4" s="357"/>
      <c r="F4" s="357"/>
      <c r="G4" s="357"/>
      <c r="H4" s="357"/>
      <c r="I4" s="357"/>
      <c r="J4" s="357"/>
      <c r="K4" s="357"/>
      <c r="L4" s="357"/>
      <c r="M4" s="357"/>
      <c r="N4" s="357"/>
      <c r="O4" s="357"/>
      <c r="P4" s="5"/>
      <c r="Q4" s="5"/>
    </row>
    <row r="5" spans="1:18" s="1" customFormat="1" ht="6.75" customHeight="1" x14ac:dyDescent="0.2">
      <c r="E5" s="81"/>
      <c r="F5" s="81"/>
      <c r="G5" s="81"/>
      <c r="H5" s="81"/>
      <c r="I5" s="81"/>
      <c r="J5" s="81"/>
      <c r="K5" s="81"/>
      <c r="L5" s="81"/>
      <c r="M5" s="81"/>
      <c r="N5" s="81"/>
      <c r="O5" s="81"/>
      <c r="P5" s="5"/>
      <c r="Q5" s="5"/>
    </row>
    <row r="6" spans="1:18" s="1" customFormat="1" ht="21.75" customHeight="1" x14ac:dyDescent="0.2">
      <c r="A6" s="389" t="s">
        <v>72</v>
      </c>
      <c r="B6" s="389"/>
      <c r="C6" s="389"/>
      <c r="D6" s="389"/>
      <c r="E6" s="391" t="s">
        <v>138</v>
      </c>
      <c r="F6" s="392"/>
      <c r="G6" s="392"/>
      <c r="H6" s="393"/>
      <c r="I6" s="391" t="s">
        <v>74</v>
      </c>
      <c r="J6" s="392"/>
      <c r="K6" s="392"/>
      <c r="L6" s="393"/>
      <c r="M6" s="101"/>
      <c r="N6" s="394" t="s">
        <v>19</v>
      </c>
      <c r="O6" s="396" t="s">
        <v>139</v>
      </c>
    </row>
    <row r="7" spans="1:18" s="1" customFormat="1" ht="34.5" customHeight="1" x14ac:dyDescent="0.2">
      <c r="A7" s="390"/>
      <c r="B7" s="390"/>
      <c r="C7" s="390"/>
      <c r="D7" s="390"/>
      <c r="E7" s="102" t="s">
        <v>140</v>
      </c>
      <c r="F7" s="103" t="s">
        <v>141</v>
      </c>
      <c r="G7" s="103" t="s">
        <v>142</v>
      </c>
      <c r="H7" s="103" t="s">
        <v>143</v>
      </c>
      <c r="I7" s="103" t="s">
        <v>140</v>
      </c>
      <c r="J7" s="103" t="s">
        <v>141</v>
      </c>
      <c r="K7" s="103" t="s">
        <v>142</v>
      </c>
      <c r="L7" s="103" t="s">
        <v>143</v>
      </c>
      <c r="M7" s="104" t="s">
        <v>75</v>
      </c>
      <c r="N7" s="395"/>
      <c r="O7" s="397"/>
    </row>
    <row r="8" spans="1:18" s="1" customFormat="1" ht="14.25" x14ac:dyDescent="0.2">
      <c r="A8" s="105"/>
      <c r="B8" s="106"/>
      <c r="C8" s="65"/>
      <c r="D8" s="65"/>
      <c r="E8" s="66" t="s">
        <v>18</v>
      </c>
      <c r="F8" s="66" t="s">
        <v>17</v>
      </c>
      <c r="G8" s="66" t="s">
        <v>16</v>
      </c>
      <c r="H8" s="66" t="s">
        <v>15</v>
      </c>
      <c r="I8" s="66" t="s">
        <v>14</v>
      </c>
      <c r="J8" s="66" t="s">
        <v>13</v>
      </c>
      <c r="K8" s="66" t="s">
        <v>31</v>
      </c>
      <c r="L8" s="66" t="s">
        <v>11</v>
      </c>
      <c r="M8" s="107" t="s">
        <v>46</v>
      </c>
      <c r="N8" s="66" t="s">
        <v>47</v>
      </c>
      <c r="O8" s="66" t="s">
        <v>83</v>
      </c>
    </row>
    <row r="9" spans="1:18" s="1" customFormat="1" ht="14.25" x14ac:dyDescent="0.2">
      <c r="A9" s="72"/>
      <c r="B9" s="65"/>
      <c r="C9" s="65"/>
      <c r="D9" s="65"/>
      <c r="E9" s="68"/>
      <c r="F9" s="68"/>
      <c r="G9" s="68"/>
      <c r="H9" s="68"/>
      <c r="I9" s="68"/>
      <c r="J9" s="68"/>
      <c r="K9" s="68"/>
      <c r="L9" s="68"/>
      <c r="M9" s="108"/>
      <c r="N9" s="68"/>
      <c r="O9" s="68"/>
    </row>
    <row r="10" spans="1:18" s="1" customFormat="1" ht="35.1" customHeight="1" x14ac:dyDescent="0.2">
      <c r="A10" s="109" t="s">
        <v>84</v>
      </c>
      <c r="B10" s="70" t="s">
        <v>0</v>
      </c>
      <c r="C10" s="70"/>
      <c r="D10" s="70" t="s">
        <v>0</v>
      </c>
      <c r="E10" s="68">
        <v>0</v>
      </c>
      <c r="F10" s="68">
        <v>1</v>
      </c>
      <c r="G10" s="68">
        <v>0</v>
      </c>
      <c r="H10" s="68">
        <v>0</v>
      </c>
      <c r="I10" s="68">
        <v>0</v>
      </c>
      <c r="J10" s="68">
        <v>0</v>
      </c>
      <c r="K10" s="68">
        <v>0</v>
      </c>
      <c r="L10" s="68">
        <v>0</v>
      </c>
      <c r="M10" s="68">
        <v>0</v>
      </c>
      <c r="N10" s="68">
        <v>1</v>
      </c>
      <c r="O10" s="121">
        <v>3.0303030303030303</v>
      </c>
    </row>
    <row r="11" spans="1:18" s="1" customFormat="1" ht="35.1" customHeight="1" x14ac:dyDescent="0.2">
      <c r="A11" s="72"/>
      <c r="B11" s="65"/>
      <c r="C11" s="65"/>
      <c r="D11" s="65"/>
      <c r="E11" s="68"/>
      <c r="F11" s="68"/>
      <c r="G11" s="68"/>
      <c r="H11" s="68"/>
      <c r="I11" s="68"/>
      <c r="J11" s="68"/>
      <c r="K11" s="68"/>
      <c r="L11" s="68"/>
      <c r="M11" s="108"/>
      <c r="N11" s="68"/>
      <c r="O11" s="121"/>
    </row>
    <row r="12" spans="1:18" s="1" customFormat="1" ht="35.1" customHeight="1" x14ac:dyDescent="0.2">
      <c r="A12" s="109" t="s">
        <v>85</v>
      </c>
      <c r="B12" s="70" t="s">
        <v>0</v>
      </c>
      <c r="C12" s="70"/>
      <c r="D12" s="70" t="s">
        <v>0</v>
      </c>
      <c r="E12" s="68">
        <v>0</v>
      </c>
      <c r="F12" s="68">
        <v>0</v>
      </c>
      <c r="G12" s="68">
        <v>0</v>
      </c>
      <c r="H12" s="68">
        <v>0</v>
      </c>
      <c r="I12" s="68">
        <v>0</v>
      </c>
      <c r="J12" s="68">
        <v>0</v>
      </c>
      <c r="K12" s="68">
        <v>0</v>
      </c>
      <c r="L12" s="68">
        <v>0</v>
      </c>
      <c r="M12" s="68">
        <v>0</v>
      </c>
      <c r="N12" s="68">
        <v>0</v>
      </c>
      <c r="O12" s="121">
        <v>0</v>
      </c>
      <c r="Q12" s="110"/>
    </row>
    <row r="13" spans="1:18" s="1" customFormat="1" ht="35.1" customHeight="1" x14ac:dyDescent="0.2">
      <c r="A13" s="72"/>
      <c r="B13" s="65"/>
      <c r="C13" s="65"/>
      <c r="D13" s="65"/>
      <c r="E13" s="68"/>
      <c r="F13" s="68"/>
      <c r="G13" s="68"/>
      <c r="H13" s="68"/>
      <c r="I13" s="68"/>
      <c r="J13" s="68"/>
      <c r="K13" s="68"/>
      <c r="L13" s="68"/>
      <c r="M13" s="108"/>
      <c r="N13" s="68"/>
      <c r="O13" s="121"/>
    </row>
    <row r="14" spans="1:18" s="1" customFormat="1" ht="35.1" customHeight="1" x14ac:dyDescent="0.2">
      <c r="A14" s="109" t="s">
        <v>86</v>
      </c>
      <c r="B14" s="70" t="s">
        <v>0</v>
      </c>
      <c r="C14" s="70"/>
      <c r="D14" s="70" t="s">
        <v>0</v>
      </c>
      <c r="E14" s="68">
        <v>1</v>
      </c>
      <c r="F14" s="68">
        <v>0</v>
      </c>
      <c r="G14" s="68">
        <v>0</v>
      </c>
      <c r="H14" s="68">
        <v>1</v>
      </c>
      <c r="I14" s="68">
        <v>0</v>
      </c>
      <c r="J14" s="68">
        <v>0</v>
      </c>
      <c r="K14" s="68">
        <v>0</v>
      </c>
      <c r="L14" s="68">
        <v>0</v>
      </c>
      <c r="M14" s="68">
        <v>0</v>
      </c>
      <c r="N14" s="68">
        <v>2</v>
      </c>
      <c r="O14" s="121">
        <v>6.0606060606060606</v>
      </c>
    </row>
    <row r="15" spans="1:18" s="1" customFormat="1" ht="35.1" customHeight="1" x14ac:dyDescent="0.2">
      <c r="A15" s="72"/>
      <c r="B15" s="65"/>
      <c r="C15" s="65"/>
      <c r="D15" s="65"/>
      <c r="E15" s="68"/>
      <c r="F15" s="68"/>
      <c r="G15" s="68"/>
      <c r="H15" s="68"/>
      <c r="I15" s="68"/>
      <c r="J15" s="68"/>
      <c r="K15" s="68"/>
      <c r="L15" s="68"/>
      <c r="M15" s="108"/>
      <c r="N15" s="68"/>
      <c r="O15" s="121"/>
      <c r="Q15" s="16"/>
      <c r="R15" s="5"/>
    </row>
    <row r="16" spans="1:18" s="1" customFormat="1" ht="35.1" customHeight="1" x14ac:dyDescent="0.2">
      <c r="A16" s="109" t="s">
        <v>87</v>
      </c>
      <c r="B16" s="70" t="s">
        <v>0</v>
      </c>
      <c r="C16" s="70"/>
      <c r="D16" s="70" t="s">
        <v>0</v>
      </c>
      <c r="E16" s="68">
        <v>0</v>
      </c>
      <c r="F16" s="68">
        <v>0</v>
      </c>
      <c r="G16" s="68">
        <v>0</v>
      </c>
      <c r="H16" s="68">
        <v>0</v>
      </c>
      <c r="I16" s="68">
        <v>1</v>
      </c>
      <c r="J16" s="68">
        <v>0</v>
      </c>
      <c r="K16" s="68">
        <v>2</v>
      </c>
      <c r="L16" s="68">
        <v>4</v>
      </c>
      <c r="M16" s="68">
        <v>0</v>
      </c>
      <c r="N16" s="68">
        <v>7</v>
      </c>
      <c r="O16" s="121">
        <v>21.212121212121211</v>
      </c>
    </row>
    <row r="17" spans="1:15" s="1" customFormat="1" ht="35.1" customHeight="1" x14ac:dyDescent="0.2">
      <c r="A17" s="72"/>
      <c r="B17" s="65"/>
      <c r="C17" s="65"/>
      <c r="D17" s="65"/>
      <c r="E17" s="68"/>
      <c r="F17" s="68"/>
      <c r="G17" s="68"/>
      <c r="H17" s="68"/>
      <c r="I17" s="68"/>
      <c r="J17" s="68"/>
      <c r="K17" s="68"/>
      <c r="L17" s="68"/>
      <c r="M17" s="108"/>
      <c r="N17" s="68"/>
      <c r="O17" s="121"/>
    </row>
    <row r="18" spans="1:15" s="1" customFormat="1" ht="35.1" customHeight="1" x14ac:dyDescent="0.2">
      <c r="A18" s="109" t="s">
        <v>88</v>
      </c>
      <c r="B18" s="70" t="s">
        <v>0</v>
      </c>
      <c r="C18" s="70"/>
      <c r="D18" s="70" t="s">
        <v>0</v>
      </c>
      <c r="E18" s="68">
        <v>0</v>
      </c>
      <c r="F18" s="68">
        <v>0</v>
      </c>
      <c r="G18" s="68">
        <v>0</v>
      </c>
      <c r="H18" s="68">
        <v>0</v>
      </c>
      <c r="I18" s="68">
        <v>0</v>
      </c>
      <c r="J18" s="68">
        <v>0</v>
      </c>
      <c r="K18" s="68">
        <v>0</v>
      </c>
      <c r="L18" s="68">
        <v>2</v>
      </c>
      <c r="M18" s="68">
        <v>0</v>
      </c>
      <c r="N18" s="68">
        <v>2</v>
      </c>
      <c r="O18" s="121">
        <v>6.0606060606060606</v>
      </c>
    </row>
    <row r="19" spans="1:15" s="1" customFormat="1" ht="35.1" customHeight="1" x14ac:dyDescent="0.2">
      <c r="A19" s="72"/>
      <c r="B19" s="65"/>
      <c r="C19" s="65"/>
      <c r="D19" s="65"/>
      <c r="E19" s="68"/>
      <c r="F19" s="68"/>
      <c r="G19" s="68"/>
      <c r="H19" s="68"/>
      <c r="I19" s="68"/>
      <c r="J19" s="68"/>
      <c r="K19" s="68"/>
      <c r="L19" s="68"/>
      <c r="M19" s="108"/>
      <c r="N19" s="68"/>
      <c r="O19" s="121"/>
    </row>
    <row r="20" spans="1:15" s="1" customFormat="1" ht="35.1" customHeight="1" x14ac:dyDescent="0.2">
      <c r="A20" s="72" t="s">
        <v>89</v>
      </c>
      <c r="B20" s="65"/>
      <c r="C20" s="65"/>
      <c r="D20" s="70" t="s">
        <v>0</v>
      </c>
      <c r="E20" s="68">
        <v>0</v>
      </c>
      <c r="F20" s="68">
        <v>1</v>
      </c>
      <c r="G20" s="68">
        <v>0</v>
      </c>
      <c r="H20" s="68">
        <v>0</v>
      </c>
      <c r="I20" s="68">
        <v>0</v>
      </c>
      <c r="J20" s="68">
        <v>0</v>
      </c>
      <c r="K20" s="68">
        <v>0</v>
      </c>
      <c r="L20" s="68">
        <v>1</v>
      </c>
      <c r="M20" s="68">
        <v>0</v>
      </c>
      <c r="N20" s="68">
        <v>2</v>
      </c>
      <c r="O20" s="121">
        <v>6.0606060606060606</v>
      </c>
    </row>
    <row r="21" spans="1:15" s="1" customFormat="1" ht="35.1" customHeight="1" x14ac:dyDescent="0.2">
      <c r="A21" s="72"/>
      <c r="B21" s="65"/>
      <c r="C21" s="65"/>
      <c r="D21" s="65"/>
      <c r="E21" s="68"/>
      <c r="F21" s="68"/>
      <c r="G21" s="68"/>
      <c r="H21" s="68"/>
      <c r="I21" s="68"/>
      <c r="J21" s="68"/>
      <c r="K21" s="68"/>
      <c r="L21" s="68"/>
      <c r="M21" s="108"/>
      <c r="N21" s="68"/>
      <c r="O21" s="121"/>
    </row>
    <row r="22" spans="1:15" s="1" customFormat="1" ht="35.1" customHeight="1" x14ac:dyDescent="0.2">
      <c r="A22" s="109" t="s">
        <v>90</v>
      </c>
      <c r="B22" s="70" t="s">
        <v>0</v>
      </c>
      <c r="C22" s="70"/>
      <c r="D22" s="70" t="s">
        <v>0</v>
      </c>
      <c r="E22" s="68">
        <v>0</v>
      </c>
      <c r="F22" s="68">
        <v>0</v>
      </c>
      <c r="G22" s="68">
        <v>0</v>
      </c>
      <c r="H22" s="68">
        <v>0</v>
      </c>
      <c r="I22" s="68">
        <v>1</v>
      </c>
      <c r="J22" s="68">
        <v>0</v>
      </c>
      <c r="K22" s="68">
        <v>0</v>
      </c>
      <c r="L22" s="68">
        <v>0</v>
      </c>
      <c r="M22" s="68">
        <v>0</v>
      </c>
      <c r="N22" s="68">
        <v>1</v>
      </c>
      <c r="O22" s="121">
        <v>3.0303030303030303</v>
      </c>
    </row>
    <row r="23" spans="1:15" s="1" customFormat="1" ht="35.1" customHeight="1" x14ac:dyDescent="0.2">
      <c r="A23" s="72"/>
      <c r="B23" s="65"/>
      <c r="C23" s="65"/>
      <c r="D23" s="65"/>
      <c r="E23" s="68"/>
      <c r="F23" s="68"/>
      <c r="G23" s="68"/>
      <c r="H23" s="68"/>
      <c r="I23" s="68"/>
      <c r="J23" s="68"/>
      <c r="K23" s="68"/>
      <c r="L23" s="68"/>
      <c r="M23" s="108"/>
      <c r="N23" s="68"/>
      <c r="O23" s="121"/>
    </row>
    <row r="24" spans="1:15" s="1" customFormat="1" ht="35.1" customHeight="1" x14ac:dyDescent="0.2">
      <c r="A24" s="109" t="s">
        <v>144</v>
      </c>
      <c r="B24" s="70" t="s">
        <v>0</v>
      </c>
      <c r="C24" s="70"/>
      <c r="D24" s="70" t="s">
        <v>0</v>
      </c>
      <c r="E24" s="68">
        <v>1</v>
      </c>
      <c r="F24" s="68">
        <v>2</v>
      </c>
      <c r="G24" s="68">
        <v>0</v>
      </c>
      <c r="H24" s="68">
        <v>1</v>
      </c>
      <c r="I24" s="68">
        <v>2</v>
      </c>
      <c r="J24" s="68">
        <v>0</v>
      </c>
      <c r="K24" s="68">
        <v>2</v>
      </c>
      <c r="L24" s="68">
        <v>7</v>
      </c>
      <c r="M24" s="68">
        <v>0</v>
      </c>
      <c r="N24" s="68">
        <v>15</v>
      </c>
      <c r="O24" s="121">
        <v>45.454545454545453</v>
      </c>
    </row>
    <row r="25" spans="1:15" s="1" customFormat="1" ht="35.1" customHeight="1" x14ac:dyDescent="0.2">
      <c r="A25" s="72"/>
      <c r="B25" s="65"/>
      <c r="C25" s="65"/>
      <c r="D25" s="65"/>
      <c r="E25" s="68"/>
      <c r="F25" s="68"/>
      <c r="G25" s="68"/>
      <c r="H25" s="68"/>
      <c r="I25" s="68"/>
      <c r="J25" s="68"/>
      <c r="K25" s="68"/>
      <c r="L25" s="68"/>
      <c r="M25" s="108"/>
      <c r="N25" s="68"/>
      <c r="O25" s="121"/>
    </row>
    <row r="26" spans="1:15" s="1" customFormat="1" ht="35.1" customHeight="1" x14ac:dyDescent="0.2">
      <c r="A26" s="109" t="s">
        <v>145</v>
      </c>
      <c r="B26" s="70" t="s">
        <v>0</v>
      </c>
      <c r="C26" s="70"/>
      <c r="D26" s="70" t="s">
        <v>0</v>
      </c>
      <c r="E26" s="68">
        <v>4</v>
      </c>
      <c r="F26" s="68">
        <v>1</v>
      </c>
      <c r="G26" s="68">
        <v>0</v>
      </c>
      <c r="H26" s="68">
        <v>2</v>
      </c>
      <c r="I26" s="68">
        <v>2</v>
      </c>
      <c r="J26" s="68">
        <v>1</v>
      </c>
      <c r="K26" s="68">
        <v>2</v>
      </c>
      <c r="L26" s="68">
        <v>6</v>
      </c>
      <c r="M26" s="68">
        <v>0</v>
      </c>
      <c r="N26" s="68">
        <v>18</v>
      </c>
      <c r="O26" s="121">
        <v>54.54545454545454</v>
      </c>
    </row>
    <row r="27" spans="1:15" s="1" customFormat="1" ht="35.1" customHeight="1" x14ac:dyDescent="0.2">
      <c r="A27" s="111"/>
      <c r="B27" s="65"/>
      <c r="C27" s="65"/>
      <c r="D27" s="65"/>
      <c r="E27" s="68"/>
      <c r="F27" s="68"/>
      <c r="G27" s="68"/>
      <c r="H27" s="68"/>
      <c r="I27" s="68"/>
      <c r="J27" s="68"/>
      <c r="K27" s="68"/>
      <c r="L27" s="68"/>
      <c r="M27" s="108"/>
      <c r="N27" s="68"/>
      <c r="O27" s="121"/>
    </row>
    <row r="28" spans="1:15" s="1" customFormat="1" ht="15" x14ac:dyDescent="0.25">
      <c r="A28" s="112" t="s">
        <v>146</v>
      </c>
      <c r="B28" s="75" t="s">
        <v>0</v>
      </c>
      <c r="C28" s="75"/>
      <c r="D28" s="75" t="s">
        <v>0</v>
      </c>
      <c r="E28" s="77">
        <v>5</v>
      </c>
      <c r="F28" s="77">
        <v>3</v>
      </c>
      <c r="G28" s="77">
        <v>0</v>
      </c>
      <c r="H28" s="77">
        <v>3</v>
      </c>
      <c r="I28" s="77">
        <v>4</v>
      </c>
      <c r="J28" s="77">
        <v>1</v>
      </c>
      <c r="K28" s="77">
        <v>4</v>
      </c>
      <c r="L28" s="77">
        <v>13</v>
      </c>
      <c r="M28" s="77">
        <v>0</v>
      </c>
      <c r="N28" s="77">
        <v>33</v>
      </c>
      <c r="O28" s="122">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360" t="s">
        <v>135</v>
      </c>
      <c r="J30" s="361"/>
      <c r="K30" s="361"/>
      <c r="L30" s="361"/>
      <c r="M30" s="361"/>
      <c r="N30" s="361"/>
      <c r="O30" s="361"/>
    </row>
    <row r="31" spans="1:15" s="1" customFormat="1" x14ac:dyDescent="0.2">
      <c r="E31" s="57"/>
      <c r="F31" s="57"/>
      <c r="G31" s="57"/>
      <c r="H31" s="57"/>
      <c r="I31" s="57"/>
      <c r="J31" s="361" t="s">
        <v>184</v>
      </c>
      <c r="K31" s="361"/>
      <c r="L31" s="361"/>
      <c r="M31" s="361"/>
      <c r="N31" s="361"/>
      <c r="O31" s="361"/>
    </row>
  </sheetData>
  <mergeCells count="11">
    <mergeCell ref="I30:O30"/>
    <mergeCell ref="J31:O31"/>
    <mergeCell ref="A1:O1"/>
    <mergeCell ref="A2:O2"/>
    <mergeCell ref="A3:O3"/>
    <mergeCell ref="A4:O4"/>
    <mergeCell ref="A6:D7"/>
    <mergeCell ref="E6:H6"/>
    <mergeCell ref="I6:L6"/>
    <mergeCell ref="N6:N7"/>
    <mergeCell ref="O6:O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Normal="100" workbookViewId="0">
      <pane ySplit="7" topLeftCell="A17" activePane="bottomLeft" state="frozen"/>
      <selection activeCell="N30" sqref="N30:Q30"/>
      <selection pane="bottomLeft" activeCell="N30" sqref="N30:Q30"/>
    </sheetView>
  </sheetViews>
  <sheetFormatPr defaultRowHeight="12.75" x14ac:dyDescent="0.2"/>
  <cols>
    <col min="1" max="1" width="20" style="61" customWidth="1"/>
    <col min="2" max="2" width="3.5703125" style="61" customWidth="1"/>
    <col min="3" max="3" width="4.7109375" style="61" customWidth="1"/>
    <col min="4" max="4" width="3.42578125" style="61" customWidth="1"/>
    <col min="5" max="5" width="7.28515625" style="61" customWidth="1"/>
    <col min="6" max="8" width="6.28515625" style="61" customWidth="1"/>
    <col min="9" max="9" width="6.7109375" style="61" customWidth="1"/>
    <col min="10" max="11" width="6.28515625" style="61" customWidth="1"/>
    <col min="12" max="12" width="7.140625" style="61" customWidth="1"/>
    <col min="13" max="13" width="9.42578125" style="61" customWidth="1"/>
    <col min="14" max="14" width="9.85546875" style="61" customWidth="1"/>
    <col min="15" max="15" width="14.28515625" style="61" customWidth="1"/>
    <col min="16" max="16384" width="9.140625" style="61"/>
  </cols>
  <sheetData>
    <row r="1" spans="1:17" ht="14.25" x14ac:dyDescent="0.2">
      <c r="A1" s="355">
        <v>7</v>
      </c>
      <c r="B1" s="355"/>
      <c r="C1" s="355"/>
      <c r="D1" s="355"/>
      <c r="E1" s="355"/>
      <c r="F1" s="355"/>
      <c r="G1" s="355"/>
      <c r="H1" s="355"/>
      <c r="I1" s="355"/>
      <c r="J1" s="355"/>
      <c r="K1" s="355"/>
      <c r="L1" s="355"/>
      <c r="M1" s="355"/>
      <c r="N1" s="355"/>
      <c r="O1" s="355"/>
    </row>
    <row r="2" spans="1:17" ht="21.75" customHeight="1" x14ac:dyDescent="0.25">
      <c r="A2" s="356" t="s">
        <v>137</v>
      </c>
      <c r="B2" s="356"/>
      <c r="C2" s="356"/>
      <c r="D2" s="356"/>
      <c r="E2" s="356"/>
      <c r="F2" s="356"/>
      <c r="G2" s="356"/>
      <c r="H2" s="356"/>
      <c r="I2" s="356"/>
      <c r="J2" s="356"/>
      <c r="K2" s="356"/>
      <c r="L2" s="356"/>
      <c r="M2" s="356"/>
      <c r="N2" s="356"/>
      <c r="O2" s="356"/>
      <c r="Q2" s="80"/>
    </row>
    <row r="3" spans="1:17" ht="12.75" customHeight="1" x14ac:dyDescent="0.25">
      <c r="A3" s="356" t="s">
        <v>71</v>
      </c>
      <c r="B3" s="356"/>
      <c r="C3" s="356"/>
      <c r="D3" s="356"/>
      <c r="E3" s="356"/>
      <c r="F3" s="356"/>
      <c r="G3" s="356"/>
      <c r="H3" s="356"/>
      <c r="I3" s="356"/>
      <c r="J3" s="356"/>
      <c r="K3" s="356"/>
      <c r="L3" s="356"/>
      <c r="M3" s="356"/>
      <c r="N3" s="356"/>
      <c r="O3" s="356"/>
    </row>
    <row r="4" spans="1:17" s="1" customFormat="1" ht="15" x14ac:dyDescent="0.25">
      <c r="A4" s="357" t="s">
        <v>185</v>
      </c>
      <c r="B4" s="357"/>
      <c r="C4" s="357"/>
      <c r="D4" s="357"/>
      <c r="E4" s="357"/>
      <c r="F4" s="357"/>
      <c r="G4" s="357"/>
      <c r="H4" s="357"/>
      <c r="I4" s="357"/>
      <c r="J4" s="357"/>
      <c r="K4" s="357"/>
      <c r="L4" s="357"/>
      <c r="M4" s="357"/>
      <c r="N4" s="357"/>
      <c r="O4" s="357"/>
    </row>
    <row r="5" spans="1:17" s="1" customFormat="1" ht="6.75" customHeight="1" x14ac:dyDescent="0.2">
      <c r="E5" s="81"/>
      <c r="F5" s="81"/>
      <c r="G5" s="81"/>
      <c r="H5" s="81"/>
      <c r="I5" s="81"/>
      <c r="J5" s="81"/>
      <c r="K5" s="81"/>
      <c r="L5" s="81"/>
      <c r="M5" s="81"/>
      <c r="N5" s="81"/>
      <c r="O5" s="81"/>
    </row>
    <row r="6" spans="1:17" s="1" customFormat="1" ht="21.75" customHeight="1" x14ac:dyDescent="0.2">
      <c r="A6" s="389" t="s">
        <v>72</v>
      </c>
      <c r="B6" s="389"/>
      <c r="C6" s="389"/>
      <c r="D6" s="389"/>
      <c r="E6" s="391" t="s">
        <v>138</v>
      </c>
      <c r="F6" s="392"/>
      <c r="G6" s="392"/>
      <c r="H6" s="393"/>
      <c r="I6" s="391" t="s">
        <v>74</v>
      </c>
      <c r="J6" s="392"/>
      <c r="K6" s="392"/>
      <c r="L6" s="393"/>
      <c r="M6" s="101"/>
      <c r="N6" s="394" t="s">
        <v>19</v>
      </c>
      <c r="O6" s="396" t="s">
        <v>139</v>
      </c>
    </row>
    <row r="7" spans="1:17" s="1" customFormat="1" ht="34.5" customHeight="1" x14ac:dyDescent="0.2">
      <c r="A7" s="390"/>
      <c r="B7" s="390"/>
      <c r="C7" s="390"/>
      <c r="D7" s="390"/>
      <c r="E7" s="102" t="s">
        <v>140</v>
      </c>
      <c r="F7" s="103" t="s">
        <v>141</v>
      </c>
      <c r="G7" s="103" t="s">
        <v>142</v>
      </c>
      <c r="H7" s="103" t="s">
        <v>143</v>
      </c>
      <c r="I7" s="103" t="s">
        <v>140</v>
      </c>
      <c r="J7" s="103" t="s">
        <v>141</v>
      </c>
      <c r="K7" s="103" t="s">
        <v>142</v>
      </c>
      <c r="L7" s="103" t="s">
        <v>143</v>
      </c>
      <c r="M7" s="104" t="s">
        <v>75</v>
      </c>
      <c r="N7" s="395"/>
      <c r="O7" s="397"/>
    </row>
    <row r="8" spans="1:17" s="1" customFormat="1" ht="14.25" x14ac:dyDescent="0.2">
      <c r="A8" s="105"/>
      <c r="B8" s="106"/>
      <c r="C8" s="65"/>
      <c r="D8" s="65"/>
      <c r="E8" s="66" t="s">
        <v>18</v>
      </c>
      <c r="F8" s="66" t="s">
        <v>17</v>
      </c>
      <c r="G8" s="66" t="s">
        <v>16</v>
      </c>
      <c r="H8" s="66" t="s">
        <v>15</v>
      </c>
      <c r="I8" s="66" t="s">
        <v>14</v>
      </c>
      <c r="J8" s="66" t="s">
        <v>13</v>
      </c>
      <c r="K8" s="66" t="s">
        <v>31</v>
      </c>
      <c r="L8" s="66" t="s">
        <v>11</v>
      </c>
      <c r="M8" s="107" t="s">
        <v>46</v>
      </c>
      <c r="N8" s="66" t="s">
        <v>47</v>
      </c>
      <c r="O8" s="66" t="s">
        <v>83</v>
      </c>
    </row>
    <row r="9" spans="1:17" s="1" customFormat="1" ht="14.25" x14ac:dyDescent="0.2">
      <c r="A9" s="72"/>
      <c r="B9" s="65"/>
      <c r="C9" s="65"/>
      <c r="D9" s="65"/>
      <c r="E9" s="68"/>
      <c r="F9" s="68"/>
      <c r="G9" s="68"/>
      <c r="H9" s="68"/>
      <c r="I9" s="68"/>
      <c r="J9" s="68"/>
      <c r="K9" s="68"/>
      <c r="L9" s="68"/>
      <c r="M9" s="108"/>
      <c r="N9" s="68"/>
      <c r="O9" s="68"/>
    </row>
    <row r="10" spans="1:17" s="1" customFormat="1" ht="35.1" customHeight="1" x14ac:dyDescent="0.2">
      <c r="A10" s="109" t="s">
        <v>84</v>
      </c>
      <c r="B10" s="70" t="s">
        <v>0</v>
      </c>
      <c r="C10" s="70"/>
      <c r="D10" s="70" t="s">
        <v>0</v>
      </c>
      <c r="E10" s="68">
        <v>1</v>
      </c>
      <c r="F10" s="68">
        <v>1</v>
      </c>
      <c r="G10" s="68">
        <v>1</v>
      </c>
      <c r="H10" s="68">
        <v>0</v>
      </c>
      <c r="I10" s="68">
        <v>0</v>
      </c>
      <c r="J10" s="68">
        <v>0</v>
      </c>
      <c r="K10" s="68">
        <v>0</v>
      </c>
      <c r="L10" s="68">
        <v>1</v>
      </c>
      <c r="M10" s="68">
        <v>0</v>
      </c>
      <c r="N10" s="68">
        <v>4</v>
      </c>
      <c r="O10" s="121">
        <v>13.793103448275861</v>
      </c>
    </row>
    <row r="11" spans="1:17" s="1" customFormat="1" ht="35.1" customHeight="1" x14ac:dyDescent="0.2">
      <c r="A11" s="72"/>
      <c r="B11" s="65"/>
      <c r="C11" s="65"/>
      <c r="D11" s="65"/>
      <c r="E11" s="68"/>
      <c r="F11" s="68"/>
      <c r="G11" s="68"/>
      <c r="H11" s="68"/>
      <c r="I11" s="68"/>
      <c r="J11" s="68"/>
      <c r="K11" s="68"/>
      <c r="L11" s="68"/>
      <c r="M11" s="108"/>
      <c r="N11" s="68"/>
      <c r="O11" s="121"/>
    </row>
    <row r="12" spans="1:17" s="1" customFormat="1" ht="35.1" customHeight="1" x14ac:dyDescent="0.2">
      <c r="A12" s="109" t="s">
        <v>85</v>
      </c>
      <c r="B12" s="70" t="s">
        <v>0</v>
      </c>
      <c r="C12" s="70"/>
      <c r="D12" s="70" t="s">
        <v>0</v>
      </c>
      <c r="E12" s="68">
        <v>0</v>
      </c>
      <c r="F12" s="68">
        <v>0</v>
      </c>
      <c r="G12" s="68">
        <v>0</v>
      </c>
      <c r="H12" s="68">
        <v>0</v>
      </c>
      <c r="I12" s="68">
        <v>0</v>
      </c>
      <c r="J12" s="68">
        <v>0</v>
      </c>
      <c r="K12" s="68">
        <v>0</v>
      </c>
      <c r="L12" s="68">
        <v>0</v>
      </c>
      <c r="M12" s="68">
        <v>0</v>
      </c>
      <c r="N12" s="68">
        <v>0</v>
      </c>
      <c r="O12" s="121">
        <v>0</v>
      </c>
    </row>
    <row r="13" spans="1:17" s="1" customFormat="1" ht="35.1" customHeight="1" x14ac:dyDescent="0.2">
      <c r="A13" s="72"/>
      <c r="B13" s="65"/>
      <c r="C13" s="65"/>
      <c r="D13" s="65"/>
      <c r="E13" s="68"/>
      <c r="F13" s="68"/>
      <c r="G13" s="68"/>
      <c r="H13" s="68"/>
      <c r="I13" s="68"/>
      <c r="J13" s="68"/>
      <c r="K13" s="68"/>
      <c r="L13" s="68"/>
      <c r="M13" s="108"/>
      <c r="N13" s="68"/>
      <c r="O13" s="121"/>
    </row>
    <row r="14" spans="1:17" s="1" customFormat="1" ht="35.1" customHeight="1" x14ac:dyDescent="0.2">
      <c r="A14" s="109" t="s">
        <v>86</v>
      </c>
      <c r="B14" s="70" t="s">
        <v>0</v>
      </c>
      <c r="C14" s="70"/>
      <c r="D14" s="70" t="s">
        <v>0</v>
      </c>
      <c r="E14" s="68">
        <v>1</v>
      </c>
      <c r="F14" s="68">
        <v>2</v>
      </c>
      <c r="G14" s="68">
        <v>0</v>
      </c>
      <c r="H14" s="68">
        <v>0</v>
      </c>
      <c r="I14" s="68">
        <v>0</v>
      </c>
      <c r="J14" s="68">
        <v>0</v>
      </c>
      <c r="K14" s="68">
        <v>0</v>
      </c>
      <c r="L14" s="68">
        <v>0</v>
      </c>
      <c r="M14" s="68">
        <v>0</v>
      </c>
      <c r="N14" s="68">
        <v>3</v>
      </c>
      <c r="O14" s="121">
        <v>10.344827586206897</v>
      </c>
    </row>
    <row r="15" spans="1:17" s="1" customFormat="1" ht="35.1" customHeight="1" x14ac:dyDescent="0.2">
      <c r="A15" s="72"/>
      <c r="B15" s="65"/>
      <c r="C15" s="65"/>
      <c r="D15" s="65"/>
      <c r="E15" s="68"/>
      <c r="F15" s="68"/>
      <c r="G15" s="68"/>
      <c r="H15" s="68"/>
      <c r="I15" s="68"/>
      <c r="J15" s="68"/>
      <c r="K15" s="68"/>
      <c r="L15" s="68"/>
      <c r="M15" s="108"/>
      <c r="N15" s="68"/>
      <c r="O15" s="121"/>
    </row>
    <row r="16" spans="1:17" s="1" customFormat="1" ht="35.1" customHeight="1" x14ac:dyDescent="0.2">
      <c r="A16" s="109" t="s">
        <v>87</v>
      </c>
      <c r="B16" s="70" t="s">
        <v>0</v>
      </c>
      <c r="C16" s="70"/>
      <c r="D16" s="70" t="s">
        <v>0</v>
      </c>
      <c r="E16" s="68">
        <v>0</v>
      </c>
      <c r="F16" s="68">
        <v>3</v>
      </c>
      <c r="G16" s="68">
        <v>0</v>
      </c>
      <c r="H16" s="68">
        <v>0</v>
      </c>
      <c r="I16" s="68">
        <v>0</v>
      </c>
      <c r="J16" s="68">
        <v>0</v>
      </c>
      <c r="K16" s="68">
        <v>0</v>
      </c>
      <c r="L16" s="68">
        <v>0</v>
      </c>
      <c r="M16" s="68">
        <v>0</v>
      </c>
      <c r="N16" s="68">
        <v>3</v>
      </c>
      <c r="O16" s="121">
        <v>10.344827586206897</v>
      </c>
    </row>
    <row r="17" spans="1:15" s="1" customFormat="1" ht="35.1" customHeight="1" x14ac:dyDescent="0.2">
      <c r="A17" s="72"/>
      <c r="B17" s="65"/>
      <c r="C17" s="65"/>
      <c r="D17" s="65"/>
      <c r="E17" s="68"/>
      <c r="F17" s="68"/>
      <c r="G17" s="68"/>
      <c r="H17" s="68"/>
      <c r="I17" s="68"/>
      <c r="J17" s="68"/>
      <c r="K17" s="68"/>
      <c r="L17" s="68"/>
      <c r="M17" s="108"/>
      <c r="N17" s="68"/>
      <c r="O17" s="121"/>
    </row>
    <row r="18" spans="1:15" s="1" customFormat="1" ht="35.1" customHeight="1" x14ac:dyDescent="0.2">
      <c r="A18" s="109" t="s">
        <v>88</v>
      </c>
      <c r="B18" s="70" t="s">
        <v>0</v>
      </c>
      <c r="C18" s="70"/>
      <c r="D18" s="70" t="s">
        <v>0</v>
      </c>
      <c r="E18" s="68">
        <v>0</v>
      </c>
      <c r="F18" s="68">
        <v>0</v>
      </c>
      <c r="G18" s="68">
        <v>0</v>
      </c>
      <c r="H18" s="68">
        <v>1</v>
      </c>
      <c r="I18" s="68">
        <v>1</v>
      </c>
      <c r="J18" s="68">
        <v>0</v>
      </c>
      <c r="K18" s="68">
        <v>0</v>
      </c>
      <c r="L18" s="68">
        <v>0</v>
      </c>
      <c r="M18" s="68">
        <v>0</v>
      </c>
      <c r="N18" s="68">
        <v>2</v>
      </c>
      <c r="O18" s="121">
        <v>6.8965517241379306</v>
      </c>
    </row>
    <row r="19" spans="1:15" s="1" customFormat="1" ht="35.1" customHeight="1" x14ac:dyDescent="0.2">
      <c r="A19" s="72"/>
      <c r="B19" s="65"/>
      <c r="C19" s="65"/>
      <c r="D19" s="65"/>
      <c r="E19" s="68"/>
      <c r="F19" s="68"/>
      <c r="G19" s="68"/>
      <c r="H19" s="68"/>
      <c r="I19" s="68"/>
      <c r="J19" s="68"/>
      <c r="K19" s="68"/>
      <c r="L19" s="68"/>
      <c r="M19" s="108"/>
      <c r="N19" s="68"/>
      <c r="O19" s="121"/>
    </row>
    <row r="20" spans="1:15" s="1" customFormat="1" ht="35.1" customHeight="1" x14ac:dyDescent="0.2">
      <c r="A20" s="72" t="s">
        <v>89</v>
      </c>
      <c r="B20" s="65"/>
      <c r="C20" s="65"/>
      <c r="D20" s="70" t="s">
        <v>0</v>
      </c>
      <c r="E20" s="68">
        <v>2</v>
      </c>
      <c r="F20" s="68">
        <v>1</v>
      </c>
      <c r="G20" s="68">
        <v>1</v>
      </c>
      <c r="H20" s="68">
        <v>0</v>
      </c>
      <c r="I20" s="68">
        <v>1</v>
      </c>
      <c r="J20" s="68">
        <v>0</v>
      </c>
      <c r="K20" s="68">
        <v>1</v>
      </c>
      <c r="L20" s="68">
        <v>0</v>
      </c>
      <c r="M20" s="68">
        <v>0</v>
      </c>
      <c r="N20" s="68">
        <v>6</v>
      </c>
      <c r="O20" s="121">
        <v>20.689655172413794</v>
      </c>
    </row>
    <row r="21" spans="1:15" s="1" customFormat="1" ht="35.1" customHeight="1" x14ac:dyDescent="0.2">
      <c r="A21" s="72"/>
      <c r="B21" s="65"/>
      <c r="C21" s="65"/>
      <c r="D21" s="65"/>
      <c r="E21" s="68"/>
      <c r="F21" s="68"/>
      <c r="G21" s="68"/>
      <c r="H21" s="68"/>
      <c r="I21" s="68"/>
      <c r="J21" s="68"/>
      <c r="K21" s="68"/>
      <c r="L21" s="68"/>
      <c r="M21" s="108"/>
      <c r="N21" s="68"/>
      <c r="O21" s="121"/>
    </row>
    <row r="22" spans="1:15" s="1" customFormat="1" ht="35.1" customHeight="1" x14ac:dyDescent="0.2">
      <c r="A22" s="109" t="s">
        <v>90</v>
      </c>
      <c r="B22" s="70" t="s">
        <v>0</v>
      </c>
      <c r="C22" s="70"/>
      <c r="D22" s="70" t="s">
        <v>0</v>
      </c>
      <c r="E22" s="68">
        <v>0</v>
      </c>
      <c r="F22" s="68">
        <v>0</v>
      </c>
      <c r="G22" s="68">
        <v>0</v>
      </c>
      <c r="H22" s="68">
        <v>0</v>
      </c>
      <c r="I22" s="68">
        <v>0</v>
      </c>
      <c r="J22" s="68">
        <v>0</v>
      </c>
      <c r="K22" s="68">
        <v>0</v>
      </c>
      <c r="L22" s="68">
        <v>1</v>
      </c>
      <c r="M22" s="68">
        <v>0</v>
      </c>
      <c r="N22" s="68">
        <v>1</v>
      </c>
      <c r="O22" s="121">
        <v>3.4482758620689653</v>
      </c>
    </row>
    <row r="23" spans="1:15" s="1" customFormat="1" ht="35.1" customHeight="1" x14ac:dyDescent="0.2">
      <c r="A23" s="72"/>
      <c r="B23" s="65"/>
      <c r="C23" s="65"/>
      <c r="D23" s="65"/>
      <c r="E23" s="68"/>
      <c r="F23" s="68"/>
      <c r="G23" s="68"/>
      <c r="H23" s="68"/>
      <c r="I23" s="68"/>
      <c r="J23" s="68"/>
      <c r="K23" s="68"/>
      <c r="L23" s="68"/>
      <c r="M23" s="108"/>
      <c r="N23" s="68"/>
      <c r="O23" s="121"/>
    </row>
    <row r="24" spans="1:15" s="1" customFormat="1" ht="35.1" customHeight="1" x14ac:dyDescent="0.2">
      <c r="A24" s="109" t="s">
        <v>144</v>
      </c>
      <c r="B24" s="70" t="s">
        <v>0</v>
      </c>
      <c r="C24" s="70"/>
      <c r="D24" s="70" t="s">
        <v>0</v>
      </c>
      <c r="E24" s="68">
        <v>4</v>
      </c>
      <c r="F24" s="68">
        <v>7</v>
      </c>
      <c r="G24" s="68">
        <v>2</v>
      </c>
      <c r="H24" s="68">
        <v>1</v>
      </c>
      <c r="I24" s="68">
        <v>2</v>
      </c>
      <c r="J24" s="68">
        <v>0</v>
      </c>
      <c r="K24" s="68">
        <v>1</v>
      </c>
      <c r="L24" s="68">
        <v>2</v>
      </c>
      <c r="M24" s="68">
        <v>0</v>
      </c>
      <c r="N24" s="68">
        <v>19</v>
      </c>
      <c r="O24" s="121">
        <v>65.517241379310349</v>
      </c>
    </row>
    <row r="25" spans="1:15" s="1" customFormat="1" ht="35.1" customHeight="1" x14ac:dyDescent="0.2">
      <c r="A25" s="72"/>
      <c r="B25" s="65"/>
      <c r="C25" s="65"/>
      <c r="D25" s="65"/>
      <c r="E25" s="68"/>
      <c r="F25" s="68"/>
      <c r="G25" s="68"/>
      <c r="H25" s="68"/>
      <c r="I25" s="68"/>
      <c r="J25" s="68"/>
      <c r="K25" s="68"/>
      <c r="L25" s="68"/>
      <c r="M25" s="108"/>
      <c r="N25" s="68"/>
      <c r="O25" s="121"/>
    </row>
    <row r="26" spans="1:15" s="1" customFormat="1" ht="35.1" customHeight="1" x14ac:dyDescent="0.2">
      <c r="A26" s="109" t="s">
        <v>145</v>
      </c>
      <c r="B26" s="70" t="s">
        <v>0</v>
      </c>
      <c r="C26" s="70"/>
      <c r="D26" s="70" t="s">
        <v>0</v>
      </c>
      <c r="E26" s="68">
        <v>0</v>
      </c>
      <c r="F26" s="68">
        <v>0</v>
      </c>
      <c r="G26" s="68">
        <v>3</v>
      </c>
      <c r="H26" s="68">
        <v>3</v>
      </c>
      <c r="I26" s="68">
        <v>0</v>
      </c>
      <c r="J26" s="68">
        <v>0</v>
      </c>
      <c r="K26" s="68">
        <v>1</v>
      </c>
      <c r="L26" s="68">
        <v>3</v>
      </c>
      <c r="M26" s="68">
        <v>0</v>
      </c>
      <c r="N26" s="68">
        <v>10</v>
      </c>
      <c r="O26" s="121">
        <v>34.482758620689658</v>
      </c>
    </row>
    <row r="27" spans="1:15" s="1" customFormat="1" ht="35.1" customHeight="1" x14ac:dyDescent="0.2">
      <c r="A27" s="111"/>
      <c r="B27" s="65"/>
      <c r="C27" s="65"/>
      <c r="D27" s="65"/>
      <c r="E27" s="68"/>
      <c r="F27" s="68"/>
      <c r="G27" s="68"/>
      <c r="H27" s="68"/>
      <c r="I27" s="68"/>
      <c r="J27" s="68"/>
      <c r="K27" s="68"/>
      <c r="L27" s="68"/>
      <c r="M27" s="108"/>
      <c r="N27" s="68"/>
      <c r="O27" s="121"/>
    </row>
    <row r="28" spans="1:15" s="1" customFormat="1" ht="15" x14ac:dyDescent="0.25">
      <c r="A28" s="112" t="s">
        <v>146</v>
      </c>
      <c r="B28" s="75" t="s">
        <v>0</v>
      </c>
      <c r="C28" s="75"/>
      <c r="D28" s="75" t="s">
        <v>0</v>
      </c>
      <c r="E28" s="77">
        <v>4</v>
      </c>
      <c r="F28" s="77">
        <v>7</v>
      </c>
      <c r="G28" s="77">
        <v>5</v>
      </c>
      <c r="H28" s="77">
        <v>4</v>
      </c>
      <c r="I28" s="77">
        <v>2</v>
      </c>
      <c r="J28" s="77">
        <v>0</v>
      </c>
      <c r="K28" s="77">
        <v>2</v>
      </c>
      <c r="L28" s="77">
        <v>5</v>
      </c>
      <c r="M28" s="77">
        <v>0</v>
      </c>
      <c r="N28" s="77">
        <v>29</v>
      </c>
      <c r="O28" s="122">
        <v>100</v>
      </c>
    </row>
    <row r="29" spans="1:15" s="1" customFormat="1" x14ac:dyDescent="0.2">
      <c r="E29" s="57"/>
      <c r="F29" s="57"/>
      <c r="G29" s="57"/>
      <c r="H29" s="57"/>
      <c r="I29" s="57"/>
      <c r="J29" s="57"/>
      <c r="K29" s="57"/>
      <c r="L29" s="57"/>
      <c r="M29" s="57"/>
      <c r="N29" s="57"/>
      <c r="O29" s="8"/>
    </row>
    <row r="30" spans="1:15" s="1" customFormat="1" x14ac:dyDescent="0.2">
      <c r="E30" s="57"/>
      <c r="F30" s="57"/>
      <c r="G30" s="57"/>
      <c r="H30" s="57"/>
      <c r="I30" s="360" t="s">
        <v>135</v>
      </c>
      <c r="J30" s="361"/>
      <c r="K30" s="361"/>
      <c r="L30" s="361"/>
      <c r="M30" s="361"/>
      <c r="N30" s="361"/>
      <c r="O30" s="361"/>
    </row>
    <row r="31" spans="1:15" s="1" customFormat="1" x14ac:dyDescent="0.2">
      <c r="E31" s="57"/>
      <c r="F31" s="57"/>
      <c r="G31" s="57"/>
      <c r="H31" s="57"/>
      <c r="I31" s="57"/>
      <c r="J31" s="361" t="s">
        <v>186</v>
      </c>
      <c r="K31" s="361"/>
      <c r="L31" s="361"/>
      <c r="M31" s="361"/>
      <c r="N31" s="361"/>
      <c r="O31" s="361"/>
    </row>
  </sheetData>
  <mergeCells count="11">
    <mergeCell ref="I30:O30"/>
    <mergeCell ref="J31:O31"/>
    <mergeCell ref="A1:O1"/>
    <mergeCell ref="A2:O2"/>
    <mergeCell ref="A3:O3"/>
    <mergeCell ref="A4:O4"/>
    <mergeCell ref="A6:D7"/>
    <mergeCell ref="E6:H6"/>
    <mergeCell ref="I6:L6"/>
    <mergeCell ref="N6:N7"/>
    <mergeCell ref="O6:O7"/>
  </mergeCells>
  <pageMargins left="0.74803149606299213" right="0.74803149606299213" top="0.51181102362204722" bottom="0.51181102362204722" header="0.51181102362204722" footer="0.51181102362204722"/>
  <pageSetup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zoomScaleNormal="100" workbookViewId="0">
      <selection activeCell="K23" sqref="K23"/>
    </sheetView>
  </sheetViews>
  <sheetFormatPr defaultRowHeight="12.75" x14ac:dyDescent="0.2"/>
  <cols>
    <col min="1" max="1" width="13.28515625" style="1" customWidth="1"/>
    <col min="2" max="2" width="10.42578125" style="1" customWidth="1"/>
    <col min="3" max="3" width="14.28515625" style="1" customWidth="1"/>
    <col min="4" max="4" width="13.28515625" style="1" customWidth="1"/>
    <col min="5" max="5" width="14.85546875" style="1" customWidth="1"/>
    <col min="6" max="6" width="18.7109375" style="1" customWidth="1"/>
    <col min="7" max="7" width="21.140625" style="1" customWidth="1"/>
    <col min="8" max="8" width="25.140625" style="1" customWidth="1"/>
    <col min="9" max="16384" width="9.140625" style="1"/>
  </cols>
  <sheetData>
    <row r="1" spans="1:8" ht="26.25" x14ac:dyDescent="0.4">
      <c r="A1" s="440" t="s">
        <v>206</v>
      </c>
      <c r="B1" s="440"/>
      <c r="C1" s="440"/>
      <c r="D1" s="440"/>
      <c r="E1" s="440"/>
      <c r="F1" s="440"/>
      <c r="G1" s="440"/>
      <c r="H1" s="440"/>
    </row>
    <row r="2" spans="1:8" ht="26.25" x14ac:dyDescent="0.2">
      <c r="A2" s="441" t="s">
        <v>178</v>
      </c>
      <c r="B2" s="441"/>
      <c r="C2" s="441"/>
      <c r="D2" s="441"/>
      <c r="E2" s="441"/>
      <c r="F2" s="441"/>
      <c r="G2" s="441"/>
      <c r="H2" s="441"/>
    </row>
    <row r="3" spans="1:8" ht="12.75" customHeight="1" x14ac:dyDescent="0.2">
      <c r="A3" s="428" t="s">
        <v>26</v>
      </c>
      <c r="B3" s="429"/>
      <c r="C3" s="429"/>
      <c r="D3" s="429"/>
      <c r="E3" s="430"/>
      <c r="F3" s="431" t="s">
        <v>120</v>
      </c>
      <c r="G3" s="431" t="s">
        <v>121</v>
      </c>
      <c r="H3" s="431" t="s">
        <v>207</v>
      </c>
    </row>
    <row r="4" spans="1:8" ht="12.75" customHeight="1" x14ac:dyDescent="0.2">
      <c r="A4" s="432"/>
      <c r="B4" s="433"/>
      <c r="C4" s="433"/>
      <c r="D4" s="433"/>
      <c r="E4" s="434"/>
      <c r="F4" s="435"/>
      <c r="G4" s="435"/>
      <c r="H4" s="435"/>
    </row>
    <row r="5" spans="1:8" ht="12.75" customHeight="1" x14ac:dyDescent="0.2">
      <c r="A5" s="432"/>
      <c r="B5" s="433"/>
      <c r="C5" s="433"/>
      <c r="D5" s="433"/>
      <c r="E5" s="434"/>
      <c r="F5" s="435"/>
      <c r="G5" s="435"/>
      <c r="H5" s="435"/>
    </row>
    <row r="6" spans="1:8" ht="12.75" customHeight="1" x14ac:dyDescent="0.2">
      <c r="A6" s="432"/>
      <c r="B6" s="433"/>
      <c r="C6" s="433"/>
      <c r="D6" s="433"/>
      <c r="E6" s="434"/>
      <c r="F6" s="435"/>
      <c r="G6" s="435"/>
      <c r="H6" s="435"/>
    </row>
    <row r="7" spans="1:8" ht="25.5" customHeight="1" x14ac:dyDescent="0.2">
      <c r="A7" s="436"/>
      <c r="B7" s="437"/>
      <c r="C7" s="437"/>
      <c r="D7" s="437"/>
      <c r="E7" s="438"/>
      <c r="F7" s="439"/>
      <c r="G7" s="439"/>
      <c r="H7" s="439"/>
    </row>
    <row r="8" spans="1:8" ht="25.5" x14ac:dyDescent="0.35">
      <c r="A8" s="257"/>
      <c r="B8" s="258"/>
      <c r="C8" s="258"/>
      <c r="D8" s="259"/>
      <c r="E8" s="260"/>
      <c r="F8" s="261" t="s">
        <v>18</v>
      </c>
      <c r="G8" s="261" t="s">
        <v>17</v>
      </c>
      <c r="H8" s="261" t="s">
        <v>16</v>
      </c>
    </row>
    <row r="9" spans="1:8" ht="33.950000000000003" customHeight="1" x14ac:dyDescent="0.4">
      <c r="A9" s="269">
        <v>2011</v>
      </c>
      <c r="B9" s="258" t="s">
        <v>0</v>
      </c>
      <c r="C9" s="258" t="s">
        <v>0</v>
      </c>
      <c r="D9" s="258" t="s">
        <v>0</v>
      </c>
      <c r="E9" s="262" t="s">
        <v>0</v>
      </c>
      <c r="F9" s="263">
        <v>142</v>
      </c>
      <c r="G9" s="263">
        <v>39</v>
      </c>
      <c r="H9" s="264">
        <v>181</v>
      </c>
    </row>
    <row r="10" spans="1:8" ht="33.950000000000003" customHeight="1" x14ac:dyDescent="0.4">
      <c r="A10" s="269">
        <v>2012</v>
      </c>
      <c r="B10" s="258" t="s">
        <v>0</v>
      </c>
      <c r="C10" s="258" t="s">
        <v>0</v>
      </c>
      <c r="D10" s="258" t="s">
        <v>0</v>
      </c>
      <c r="E10" s="262" t="s">
        <v>0</v>
      </c>
      <c r="F10" s="263">
        <v>161</v>
      </c>
      <c r="G10" s="263">
        <v>32</v>
      </c>
      <c r="H10" s="264">
        <v>193</v>
      </c>
    </row>
    <row r="11" spans="1:8" ht="33.950000000000003" customHeight="1" x14ac:dyDescent="0.4">
      <c r="A11" s="269">
        <v>2013</v>
      </c>
      <c r="B11" s="258" t="s">
        <v>0</v>
      </c>
      <c r="C11" s="258" t="s">
        <v>0</v>
      </c>
      <c r="D11" s="258" t="s">
        <v>0</v>
      </c>
      <c r="E11" s="262" t="s">
        <v>0</v>
      </c>
      <c r="F11" s="263">
        <v>129</v>
      </c>
      <c r="G11" s="263">
        <v>25</v>
      </c>
      <c r="H11" s="264">
        <v>154</v>
      </c>
    </row>
    <row r="12" spans="1:8" ht="33.950000000000003" customHeight="1" x14ac:dyDescent="0.4">
      <c r="A12" s="269">
        <v>2014</v>
      </c>
      <c r="B12" s="258" t="s">
        <v>0</v>
      </c>
      <c r="C12" s="258" t="s">
        <v>0</v>
      </c>
      <c r="D12" s="258" t="s">
        <v>0</v>
      </c>
      <c r="E12" s="262" t="s">
        <v>0</v>
      </c>
      <c r="F12" s="263">
        <v>136</v>
      </c>
      <c r="G12" s="263">
        <v>29</v>
      </c>
      <c r="H12" s="264">
        <v>165</v>
      </c>
    </row>
    <row r="13" spans="1:8" ht="33.950000000000003" customHeight="1" x14ac:dyDescent="0.4">
      <c r="A13" s="270">
        <v>2015</v>
      </c>
      <c r="B13" s="265" t="s">
        <v>0</v>
      </c>
      <c r="C13" s="265" t="s">
        <v>0</v>
      </c>
      <c r="D13" s="265" t="s">
        <v>0</v>
      </c>
      <c r="E13" s="266" t="s">
        <v>0</v>
      </c>
      <c r="F13" s="267">
        <v>118</v>
      </c>
      <c r="G13" s="267">
        <v>29</v>
      </c>
      <c r="H13" s="268">
        <v>147</v>
      </c>
    </row>
    <row r="14" spans="1:8" ht="18" x14ac:dyDescent="0.25">
      <c r="F14" s="310" t="s">
        <v>213</v>
      </c>
      <c r="G14" s="310"/>
      <c r="H14" s="310"/>
    </row>
    <row r="15" spans="1:8" ht="18" x14ac:dyDescent="0.25">
      <c r="F15" s="311" t="s">
        <v>214</v>
      </c>
      <c r="G15" s="311"/>
      <c r="H15" s="311"/>
    </row>
  </sheetData>
  <mergeCells count="8">
    <mergeCell ref="F14:H14"/>
    <mergeCell ref="F15:H15"/>
    <mergeCell ref="A1:H1"/>
    <mergeCell ref="A2:H2"/>
    <mergeCell ref="A3:E7"/>
    <mergeCell ref="F3:F7"/>
    <mergeCell ref="G3:G7"/>
    <mergeCell ref="H3:H7"/>
  </mergeCells>
  <pageMargins left="0.7" right="0.7" top="0.75" bottom="0.75" header="0.3" footer="0.3"/>
  <pageSetup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opLeftCell="A22" zoomScaleNormal="100" workbookViewId="0">
      <selection activeCell="N30" sqref="N30:Q30"/>
    </sheetView>
  </sheetViews>
  <sheetFormatPr defaultRowHeight="12.75" x14ac:dyDescent="0.2"/>
  <cols>
    <col min="1" max="1" width="3.7109375" style="1" customWidth="1"/>
    <col min="2" max="2" width="2.5703125" style="1" customWidth="1"/>
    <col min="3" max="12" width="3.7109375" style="1" customWidth="1"/>
    <col min="13" max="18" width="12.7109375" style="1" customWidth="1"/>
    <col min="19" max="16384" width="9.140625" style="1"/>
  </cols>
  <sheetData>
    <row r="1" spans="1:18" ht="22.5" customHeight="1" x14ac:dyDescent="0.2">
      <c r="A1" s="348">
        <v>9</v>
      </c>
      <c r="B1" s="348"/>
      <c r="C1" s="348"/>
      <c r="D1" s="348"/>
      <c r="E1" s="348"/>
      <c r="F1" s="348"/>
      <c r="G1" s="348"/>
      <c r="H1" s="348"/>
      <c r="I1" s="348"/>
      <c r="J1" s="348"/>
      <c r="K1" s="348"/>
      <c r="L1" s="348"/>
      <c r="M1" s="348"/>
      <c r="N1" s="348"/>
      <c r="O1" s="348"/>
      <c r="P1" s="348"/>
      <c r="Q1" s="348"/>
      <c r="R1" s="348"/>
    </row>
    <row r="2" spans="1:18" x14ac:dyDescent="0.2">
      <c r="A2" s="346" t="s">
        <v>94</v>
      </c>
      <c r="B2" s="346"/>
      <c r="C2" s="346"/>
      <c r="D2" s="346"/>
      <c r="E2" s="346"/>
      <c r="F2" s="346"/>
      <c r="G2" s="346"/>
      <c r="H2" s="346"/>
      <c r="I2" s="346"/>
      <c r="J2" s="346"/>
      <c r="K2" s="346"/>
      <c r="L2" s="346"/>
      <c r="M2" s="346"/>
      <c r="N2" s="346"/>
      <c r="O2" s="346"/>
      <c r="P2" s="346"/>
      <c r="Q2" s="346"/>
      <c r="R2" s="346"/>
    </row>
    <row r="3" spans="1:18" x14ac:dyDescent="0.2">
      <c r="A3" s="346" t="s">
        <v>95</v>
      </c>
      <c r="B3" s="346"/>
      <c r="C3" s="346"/>
      <c r="D3" s="346"/>
      <c r="E3" s="346"/>
      <c r="F3" s="346"/>
      <c r="G3" s="346"/>
      <c r="H3" s="346"/>
      <c r="I3" s="346"/>
      <c r="J3" s="346"/>
      <c r="K3" s="346"/>
      <c r="L3" s="346"/>
      <c r="M3" s="346"/>
      <c r="N3" s="346"/>
      <c r="O3" s="346"/>
      <c r="P3" s="346"/>
      <c r="Q3" s="346"/>
      <c r="R3" s="346"/>
    </row>
    <row r="4" spans="1:18" ht="15" customHeight="1" x14ac:dyDescent="0.2">
      <c r="A4" s="349">
        <v>2015</v>
      </c>
      <c r="B4" s="349"/>
      <c r="C4" s="349"/>
      <c r="D4" s="349"/>
      <c r="E4" s="349"/>
      <c r="F4" s="349"/>
      <c r="G4" s="349"/>
      <c r="H4" s="349"/>
      <c r="I4" s="349"/>
      <c r="J4" s="349"/>
      <c r="K4" s="349"/>
      <c r="L4" s="349"/>
      <c r="M4" s="349"/>
      <c r="N4" s="349"/>
      <c r="O4" s="349"/>
      <c r="P4" s="349"/>
      <c r="Q4" s="349"/>
      <c r="R4" s="349"/>
    </row>
    <row r="5" spans="1:18" x14ac:dyDescent="0.2">
      <c r="A5" s="368" t="s">
        <v>96</v>
      </c>
      <c r="B5" s="368"/>
      <c r="C5" s="368"/>
      <c r="D5" s="368"/>
      <c r="E5" s="368"/>
      <c r="F5" s="368"/>
      <c r="G5" s="368"/>
      <c r="H5" s="368"/>
      <c r="I5" s="368"/>
      <c r="J5" s="368"/>
      <c r="K5" s="368"/>
      <c r="L5" s="399"/>
      <c r="M5" s="375" t="s">
        <v>97</v>
      </c>
      <c r="N5" s="375" t="s">
        <v>98</v>
      </c>
      <c r="O5" s="375" t="s">
        <v>99</v>
      </c>
      <c r="P5" s="375" t="s">
        <v>100</v>
      </c>
      <c r="Q5" s="375" t="s">
        <v>101</v>
      </c>
      <c r="R5" s="375" t="s">
        <v>102</v>
      </c>
    </row>
    <row r="6" spans="1:18" ht="15.75" customHeight="1" x14ac:dyDescent="0.2">
      <c r="A6" s="400"/>
      <c r="B6" s="400"/>
      <c r="C6" s="400"/>
      <c r="D6" s="400"/>
      <c r="E6" s="400"/>
      <c r="F6" s="400"/>
      <c r="G6" s="400"/>
      <c r="H6" s="400"/>
      <c r="I6" s="400"/>
      <c r="J6" s="400"/>
      <c r="K6" s="400"/>
      <c r="L6" s="401"/>
      <c r="M6" s="377"/>
      <c r="N6" s="377"/>
      <c r="O6" s="377"/>
      <c r="P6" s="377"/>
      <c r="Q6" s="377"/>
      <c r="R6" s="377"/>
    </row>
    <row r="7" spans="1:18" x14ac:dyDescent="0.2">
      <c r="A7" s="8"/>
      <c r="B7" s="8"/>
      <c r="C7" s="8"/>
      <c r="D7" s="8"/>
      <c r="E7" s="8"/>
      <c r="F7" s="8"/>
      <c r="G7" s="8"/>
      <c r="H7" s="8"/>
      <c r="I7" s="8"/>
      <c r="J7" s="8"/>
      <c r="K7" s="8"/>
      <c r="L7" s="8"/>
      <c r="M7" s="11" t="s">
        <v>18</v>
      </c>
      <c r="N7" s="11" t="s">
        <v>17</v>
      </c>
      <c r="O7" s="11" t="s">
        <v>16</v>
      </c>
      <c r="P7" s="11" t="s">
        <v>15</v>
      </c>
      <c r="Q7" s="11" t="s">
        <v>14</v>
      </c>
      <c r="R7" s="11" t="s">
        <v>13</v>
      </c>
    </row>
    <row r="8" spans="1:18" ht="24.95" customHeight="1" x14ac:dyDescent="0.2">
      <c r="A8" s="43" t="s">
        <v>103</v>
      </c>
      <c r="B8" s="14" t="s">
        <v>63</v>
      </c>
      <c r="C8" s="44">
        <v>4</v>
      </c>
      <c r="D8" s="16" t="s">
        <v>0</v>
      </c>
      <c r="E8" s="16"/>
      <c r="F8" s="16" t="s">
        <v>0</v>
      </c>
      <c r="G8" s="16"/>
      <c r="H8" s="16" t="s">
        <v>0</v>
      </c>
      <c r="I8" s="16"/>
      <c r="J8" s="16" t="s">
        <v>0</v>
      </c>
      <c r="K8" s="16"/>
      <c r="L8" s="16" t="s">
        <v>0</v>
      </c>
      <c r="M8" s="17">
        <f>'Table 5 1qtr'!H9+'Table 5 2qtr'!H9+'Table 5 3qtr'!H9+'Table 5 4qtr'!H9</f>
        <v>1</v>
      </c>
      <c r="N8" s="17">
        <f>'Table 5 1qtr'!I9+'Table 5 2qtr'!I9+'Table 5 3qtr'!I9+'Table 5 4qtr'!I9</f>
        <v>0</v>
      </c>
      <c r="O8" s="17">
        <f>'Table 5 1qtr'!J9+'Table 5 2qtr'!J9+'Table 5 3qtr'!J9+'Table 5 4qtr'!J9</f>
        <v>0</v>
      </c>
      <c r="P8" s="17">
        <f>'Table 5 1qtr'!K9+'Table 5 2qtr'!K9+'Table 5 3qtr'!K9+'Table 5 4qtr'!K9</f>
        <v>0</v>
      </c>
      <c r="Q8" s="17">
        <f>'Table 5 1qtr'!L9+'Table 5 2qtr'!L9+'Table 5 3qtr'!L9+'Table 5 4qtr'!L9</f>
        <v>2</v>
      </c>
      <c r="R8" s="38">
        <f>SUM(M8:Q8)</f>
        <v>3</v>
      </c>
    </row>
    <row r="9" spans="1:18" ht="24.95" customHeight="1" x14ac:dyDescent="0.2">
      <c r="A9" s="44"/>
      <c r="B9" s="14"/>
      <c r="C9" s="44"/>
      <c r="D9" s="16"/>
      <c r="E9" s="16"/>
      <c r="F9" s="16"/>
      <c r="G9" s="16"/>
      <c r="H9" s="16"/>
      <c r="I9" s="16"/>
      <c r="J9" s="16"/>
      <c r="K9" s="16"/>
      <c r="L9" s="16"/>
      <c r="M9" s="17"/>
      <c r="N9" s="17"/>
      <c r="O9" s="17"/>
      <c r="P9" s="17"/>
      <c r="Q9" s="17"/>
      <c r="R9" s="38"/>
    </row>
    <row r="10" spans="1:18" ht="24.95" customHeight="1" x14ac:dyDescent="0.2">
      <c r="A10" s="19">
        <v>5</v>
      </c>
      <c r="B10" s="14" t="s">
        <v>63</v>
      </c>
      <c r="C10" s="8">
        <v>9</v>
      </c>
      <c r="D10" s="16" t="s">
        <v>0</v>
      </c>
      <c r="E10" s="16"/>
      <c r="F10" s="16" t="s">
        <v>0</v>
      </c>
      <c r="G10" s="16"/>
      <c r="H10" s="16" t="s">
        <v>0</v>
      </c>
      <c r="I10" s="16"/>
      <c r="J10" s="16" t="s">
        <v>0</v>
      </c>
      <c r="K10" s="16"/>
      <c r="L10" s="16" t="s">
        <v>0</v>
      </c>
      <c r="M10" s="17">
        <f>'Table 5 1qtr'!H11+'Table 5 2qtr'!H11+'Table 5 3qtr'!H11+'Table 5 4qtr'!H11</f>
        <v>0</v>
      </c>
      <c r="N10" s="17">
        <f>'Table 5 1qtr'!I11+'Table 5 2qtr'!I11+'Table 5 3qtr'!I11+'Table 5 4qtr'!I11</f>
        <v>0</v>
      </c>
      <c r="O10" s="17">
        <f>'Table 5 1qtr'!J11+'Table 5 2qtr'!J11+'Table 5 3qtr'!J11+'Table 5 4qtr'!J11</f>
        <v>0</v>
      </c>
      <c r="P10" s="17">
        <f>'Table 5 1qtr'!K11+'Table 5 2qtr'!K11+'Table 5 3qtr'!K11+'Table 5 4qtr'!K11</f>
        <v>0</v>
      </c>
      <c r="Q10" s="17">
        <f>'Table 5 1qtr'!L11+'Table 5 2qtr'!L11+'Table 5 3qtr'!L11+'Table 5 4qtr'!L11</f>
        <v>0</v>
      </c>
      <c r="R10" s="38">
        <f>SUM(M10:Q10)</f>
        <v>0</v>
      </c>
    </row>
    <row r="11" spans="1:18" ht="24.95" customHeight="1" x14ac:dyDescent="0.2">
      <c r="A11" s="8"/>
      <c r="B11" s="16"/>
      <c r="C11" s="8"/>
      <c r="D11" s="16"/>
      <c r="E11" s="16"/>
      <c r="F11" s="16"/>
      <c r="G11" s="16"/>
      <c r="H11" s="16"/>
      <c r="I11" s="16"/>
      <c r="J11" s="16"/>
      <c r="K11" s="16"/>
      <c r="L11" s="16"/>
      <c r="M11" s="17"/>
      <c r="N11" s="17"/>
      <c r="O11" s="17"/>
      <c r="P11" s="17"/>
      <c r="Q11" s="17"/>
      <c r="R11" s="38"/>
    </row>
    <row r="12" spans="1:18" ht="24.95" customHeight="1" x14ac:dyDescent="0.2">
      <c r="A12" s="43" t="s">
        <v>104</v>
      </c>
      <c r="B12" s="14" t="s">
        <v>63</v>
      </c>
      <c r="C12" s="44">
        <v>14</v>
      </c>
      <c r="D12" s="16" t="s">
        <v>0</v>
      </c>
      <c r="E12" s="16"/>
      <c r="F12" s="16" t="s">
        <v>0</v>
      </c>
      <c r="G12" s="16"/>
      <c r="H12" s="16" t="s">
        <v>0</v>
      </c>
      <c r="I12" s="16"/>
      <c r="J12" s="16" t="s">
        <v>0</v>
      </c>
      <c r="K12" s="16"/>
      <c r="L12" s="16" t="s">
        <v>0</v>
      </c>
      <c r="M12" s="17">
        <f>'Table 5 1qtr'!H13+'Table 5 2qtr'!H13+'Table 5 3qtr'!H13+'Table 5 4qtr'!H13</f>
        <v>2</v>
      </c>
      <c r="N12" s="17">
        <f>'Table 5 1qtr'!I13+'Table 5 2qtr'!I13+'Table 5 3qtr'!I13+'Table 5 4qtr'!I13</f>
        <v>0</v>
      </c>
      <c r="O12" s="17">
        <f>'Table 5 1qtr'!J13+'Table 5 2qtr'!J13+'Table 5 3qtr'!J13+'Table 5 4qtr'!J13</f>
        <v>0</v>
      </c>
      <c r="P12" s="17">
        <f>'Table 5 1qtr'!K13+'Table 5 2qtr'!K13+'Table 5 3qtr'!K13+'Table 5 4qtr'!K13</f>
        <v>0</v>
      </c>
      <c r="Q12" s="17">
        <f>'Table 5 1qtr'!L13+'Table 5 2qtr'!L13+'Table 5 3qtr'!L13+'Table 5 4qtr'!L13</f>
        <v>0</v>
      </c>
      <c r="R12" s="38">
        <f>SUM(M12:Q12)</f>
        <v>2</v>
      </c>
    </row>
    <row r="13" spans="1:18" ht="24.95" customHeight="1" x14ac:dyDescent="0.2">
      <c r="A13" s="43"/>
      <c r="B13" s="14"/>
      <c r="C13" s="44"/>
      <c r="D13" s="16"/>
      <c r="E13" s="16"/>
      <c r="F13" s="16"/>
      <c r="G13" s="16"/>
      <c r="H13" s="16"/>
      <c r="I13" s="16"/>
      <c r="J13" s="16"/>
      <c r="K13" s="16"/>
      <c r="L13" s="16"/>
      <c r="M13" s="17"/>
      <c r="N13" s="17"/>
      <c r="O13" s="17"/>
      <c r="P13" s="17"/>
      <c r="Q13" s="17"/>
      <c r="R13" s="38"/>
    </row>
    <row r="14" spans="1:18" ht="24.95" customHeight="1" x14ac:dyDescent="0.2">
      <c r="A14" s="43" t="s">
        <v>105</v>
      </c>
      <c r="B14" s="14" t="s">
        <v>63</v>
      </c>
      <c r="C14" s="44">
        <v>19</v>
      </c>
      <c r="D14" s="16" t="s">
        <v>0</v>
      </c>
      <c r="E14" s="16"/>
      <c r="F14" s="16" t="s">
        <v>0</v>
      </c>
      <c r="G14" s="16"/>
      <c r="H14" s="16" t="s">
        <v>0</v>
      </c>
      <c r="I14" s="16"/>
      <c r="J14" s="16" t="s">
        <v>0</v>
      </c>
      <c r="K14" s="16"/>
      <c r="L14" s="16" t="s">
        <v>0</v>
      </c>
      <c r="M14" s="17">
        <f>'Table 5 1qtr'!H15+'Table 5 2qtr'!H15+'Table 5 3qtr'!H15+'Table 5 4qtr'!H15</f>
        <v>3</v>
      </c>
      <c r="N14" s="17">
        <f>'Table 5 1qtr'!I15+'Table 5 2qtr'!I15+'Table 5 3qtr'!I15+'Table 5 4qtr'!I15</f>
        <v>2</v>
      </c>
      <c r="O14" s="17">
        <f>'Table 5 1qtr'!J15+'Table 5 2qtr'!J15+'Table 5 3qtr'!J15+'Table 5 4qtr'!J15</f>
        <v>0</v>
      </c>
      <c r="P14" s="17">
        <f>'Table 5 1qtr'!K15+'Table 5 2qtr'!K15+'Table 5 3qtr'!K15+'Table 5 4qtr'!K15</f>
        <v>0</v>
      </c>
      <c r="Q14" s="17">
        <f>'Table 5 1qtr'!L15+'Table 5 2qtr'!L15+'Table 5 3qtr'!L15+'Table 5 4qtr'!L15</f>
        <v>6</v>
      </c>
      <c r="R14" s="38">
        <f>SUM(M14:Q14)</f>
        <v>11</v>
      </c>
    </row>
    <row r="15" spans="1:18" ht="24.95" customHeight="1" x14ac:dyDescent="0.2">
      <c r="A15" s="43"/>
      <c r="B15" s="14"/>
      <c r="C15" s="44"/>
      <c r="D15" s="16"/>
      <c r="E15" s="16"/>
      <c r="F15" s="16"/>
      <c r="G15" s="16"/>
      <c r="H15" s="16"/>
      <c r="I15" s="16"/>
      <c r="J15" s="16"/>
      <c r="K15" s="16"/>
      <c r="L15" s="16"/>
      <c r="M15" s="17"/>
      <c r="N15" s="17"/>
      <c r="O15" s="17"/>
      <c r="P15" s="17"/>
      <c r="Q15" s="17"/>
      <c r="R15" s="38"/>
    </row>
    <row r="16" spans="1:18" ht="24.95" customHeight="1" x14ac:dyDescent="0.2">
      <c r="A16" s="43" t="s">
        <v>106</v>
      </c>
      <c r="B16" s="14" t="s">
        <v>63</v>
      </c>
      <c r="C16" s="44">
        <v>24</v>
      </c>
      <c r="D16" s="16" t="s">
        <v>0</v>
      </c>
      <c r="E16" s="16"/>
      <c r="F16" s="16" t="s">
        <v>0</v>
      </c>
      <c r="G16" s="16"/>
      <c r="H16" s="16" t="s">
        <v>0</v>
      </c>
      <c r="I16" s="16"/>
      <c r="J16" s="16" t="s">
        <v>0</v>
      </c>
      <c r="K16" s="16"/>
      <c r="L16" s="16" t="s">
        <v>0</v>
      </c>
      <c r="M16" s="17">
        <f>'Table 5 1qtr'!H17+'Table 5 2qtr'!H17+'Table 5 3qtr'!H17+'Table 5 4qtr'!H17</f>
        <v>0</v>
      </c>
      <c r="N16" s="17">
        <f>'Table 5 1qtr'!I17+'Table 5 2qtr'!I17+'Table 5 3qtr'!I17+'Table 5 4qtr'!I17</f>
        <v>4</v>
      </c>
      <c r="O16" s="17">
        <f>'Table 5 1qtr'!J17+'Table 5 2qtr'!J17+'Table 5 3qtr'!J17+'Table 5 4qtr'!J17</f>
        <v>1</v>
      </c>
      <c r="P16" s="17">
        <f>'Table 5 1qtr'!K17+'Table 5 2qtr'!K17+'Table 5 3qtr'!K17+'Table 5 4qtr'!K17</f>
        <v>1</v>
      </c>
      <c r="Q16" s="17">
        <f>'Table 5 1qtr'!L17+'Table 5 2qtr'!L17+'Table 5 3qtr'!L17+'Table 5 4qtr'!L17</f>
        <v>8</v>
      </c>
      <c r="R16" s="38">
        <f>SUM(M16:Q16)</f>
        <v>14</v>
      </c>
    </row>
    <row r="17" spans="1:18" ht="24.95" customHeight="1" x14ac:dyDescent="0.2">
      <c r="A17" s="43"/>
      <c r="B17" s="14"/>
      <c r="C17" s="44"/>
      <c r="D17" s="16"/>
      <c r="E17" s="16"/>
      <c r="F17" s="16"/>
      <c r="G17" s="16"/>
      <c r="H17" s="16"/>
      <c r="I17" s="16"/>
      <c r="J17" s="16"/>
      <c r="K17" s="16"/>
      <c r="L17" s="16"/>
      <c r="M17" s="17"/>
      <c r="N17" s="17"/>
      <c r="O17" s="17"/>
      <c r="P17" s="17"/>
      <c r="Q17" s="17"/>
      <c r="R17" s="38"/>
    </row>
    <row r="18" spans="1:18" ht="24.95" customHeight="1" x14ac:dyDescent="0.2">
      <c r="A18" s="43" t="s">
        <v>107</v>
      </c>
      <c r="B18" s="14" t="s">
        <v>63</v>
      </c>
      <c r="C18" s="44">
        <v>29</v>
      </c>
      <c r="D18" s="16" t="s">
        <v>0</v>
      </c>
      <c r="E18" s="16"/>
      <c r="F18" s="16" t="s">
        <v>0</v>
      </c>
      <c r="G18" s="16"/>
      <c r="H18" s="16" t="s">
        <v>0</v>
      </c>
      <c r="I18" s="16"/>
      <c r="J18" s="16" t="s">
        <v>0</v>
      </c>
      <c r="K18" s="16"/>
      <c r="L18" s="16" t="s">
        <v>0</v>
      </c>
      <c r="M18" s="17">
        <f>'Table 5 1qtr'!H19+'Table 5 2qtr'!H19+'Table 5 3qtr'!H19+'Table 5 4qtr'!H19</f>
        <v>2</v>
      </c>
      <c r="N18" s="17">
        <f>'Table 5 1qtr'!I19+'Table 5 2qtr'!I19+'Table 5 3qtr'!I19+'Table 5 4qtr'!I19</f>
        <v>12</v>
      </c>
      <c r="O18" s="17">
        <f>'Table 5 1qtr'!J19+'Table 5 2qtr'!J19+'Table 5 3qtr'!J19+'Table 5 4qtr'!J19</f>
        <v>0</v>
      </c>
      <c r="P18" s="17">
        <f>'Table 5 1qtr'!K19+'Table 5 2qtr'!K19+'Table 5 3qtr'!K19+'Table 5 4qtr'!K19</f>
        <v>4</v>
      </c>
      <c r="Q18" s="17">
        <f>'Table 5 1qtr'!L19+'Table 5 2qtr'!L19+'Table 5 3qtr'!L19+'Table 5 4qtr'!L19</f>
        <v>4</v>
      </c>
      <c r="R18" s="38">
        <f>SUM(M18:Q18)</f>
        <v>22</v>
      </c>
    </row>
    <row r="19" spans="1:18" ht="24.95" customHeight="1" x14ac:dyDescent="0.2">
      <c r="A19" s="43"/>
      <c r="B19" s="14"/>
      <c r="C19" s="44"/>
      <c r="D19" s="16"/>
      <c r="E19" s="16"/>
      <c r="F19" s="16"/>
      <c r="G19" s="16"/>
      <c r="H19" s="16"/>
      <c r="I19" s="16"/>
      <c r="J19" s="16"/>
      <c r="K19" s="16"/>
      <c r="L19" s="16"/>
      <c r="M19" s="17"/>
      <c r="N19" s="17"/>
      <c r="O19" s="17"/>
      <c r="P19" s="17"/>
      <c r="Q19" s="17"/>
      <c r="R19" s="38"/>
    </row>
    <row r="20" spans="1:18" ht="24.95" customHeight="1" x14ac:dyDescent="0.2">
      <c r="A20" s="43" t="s">
        <v>108</v>
      </c>
      <c r="B20" s="14" t="s">
        <v>63</v>
      </c>
      <c r="C20" s="44">
        <v>34</v>
      </c>
      <c r="D20" s="16" t="s">
        <v>0</v>
      </c>
      <c r="E20" s="16"/>
      <c r="F20" s="16" t="s">
        <v>0</v>
      </c>
      <c r="G20" s="16"/>
      <c r="H20" s="16" t="s">
        <v>0</v>
      </c>
      <c r="I20" s="16"/>
      <c r="J20" s="16" t="s">
        <v>0</v>
      </c>
      <c r="K20" s="16"/>
      <c r="L20" s="16" t="s">
        <v>0</v>
      </c>
      <c r="M20" s="17">
        <f>'Table 5 1qtr'!H21+'Table 5 2qtr'!H21+'Table 5 3qtr'!H21+'Table 5 4qtr'!H21</f>
        <v>3</v>
      </c>
      <c r="N20" s="17">
        <f>'Table 5 1qtr'!I21+'Table 5 2qtr'!I21+'Table 5 3qtr'!I21+'Table 5 4qtr'!I21</f>
        <v>10</v>
      </c>
      <c r="O20" s="17">
        <f>'Table 5 1qtr'!J21+'Table 5 2qtr'!J21+'Table 5 3qtr'!J21+'Table 5 4qtr'!J21</f>
        <v>0</v>
      </c>
      <c r="P20" s="17">
        <f>'Table 5 1qtr'!K21+'Table 5 2qtr'!K21+'Table 5 3qtr'!K21+'Table 5 4qtr'!K21</f>
        <v>3</v>
      </c>
      <c r="Q20" s="17">
        <f>'Table 5 1qtr'!L21+'Table 5 2qtr'!L21+'Table 5 3qtr'!L21+'Table 5 4qtr'!L21</f>
        <v>5</v>
      </c>
      <c r="R20" s="38">
        <f>SUM(M20:Q20)</f>
        <v>21</v>
      </c>
    </row>
    <row r="21" spans="1:18" ht="24.95" customHeight="1" x14ac:dyDescent="0.2">
      <c r="A21" s="43"/>
      <c r="B21" s="14"/>
      <c r="C21" s="44"/>
      <c r="D21" s="16"/>
      <c r="E21" s="16"/>
      <c r="F21" s="16"/>
      <c r="G21" s="16"/>
      <c r="H21" s="16"/>
      <c r="I21" s="16"/>
      <c r="J21" s="16"/>
      <c r="K21" s="16"/>
      <c r="L21" s="16"/>
      <c r="M21" s="17"/>
      <c r="N21" s="17"/>
      <c r="O21" s="17"/>
      <c r="P21" s="17"/>
      <c r="Q21" s="17"/>
      <c r="R21" s="38"/>
    </row>
    <row r="22" spans="1:18" ht="24.95" customHeight="1" x14ac:dyDescent="0.2">
      <c r="A22" s="43" t="s">
        <v>109</v>
      </c>
      <c r="B22" s="14" t="s">
        <v>63</v>
      </c>
      <c r="C22" s="44">
        <v>39</v>
      </c>
      <c r="D22" s="16" t="s">
        <v>0</v>
      </c>
      <c r="E22" s="16"/>
      <c r="F22" s="16" t="s">
        <v>0</v>
      </c>
      <c r="G22" s="16"/>
      <c r="H22" s="16" t="s">
        <v>0</v>
      </c>
      <c r="I22" s="16"/>
      <c r="J22" s="16" t="s">
        <v>0</v>
      </c>
      <c r="K22" s="16"/>
      <c r="L22" s="16" t="s">
        <v>0</v>
      </c>
      <c r="M22" s="17">
        <f>'Table 5 1qtr'!H23+'Table 5 2qtr'!H23+'Table 5 3qtr'!H23+'Table 5 4qtr'!H23</f>
        <v>4</v>
      </c>
      <c r="N22" s="17">
        <f>'Table 5 1qtr'!I23+'Table 5 2qtr'!I23+'Table 5 3qtr'!I23+'Table 5 4qtr'!I23</f>
        <v>3</v>
      </c>
      <c r="O22" s="17">
        <f>'Table 5 1qtr'!J23+'Table 5 2qtr'!J23+'Table 5 3qtr'!J23+'Table 5 4qtr'!J23</f>
        <v>0</v>
      </c>
      <c r="P22" s="17">
        <f>'Table 5 1qtr'!K23+'Table 5 2qtr'!K23+'Table 5 3qtr'!K23+'Table 5 4qtr'!K23</f>
        <v>2</v>
      </c>
      <c r="Q22" s="17">
        <f>'Table 5 1qtr'!L23+'Table 5 2qtr'!L23+'Table 5 3qtr'!L23+'Table 5 4qtr'!L23</f>
        <v>1</v>
      </c>
      <c r="R22" s="38">
        <f>SUM(M22:Q22)</f>
        <v>10</v>
      </c>
    </row>
    <row r="23" spans="1:18" ht="24.95" customHeight="1" x14ac:dyDescent="0.2">
      <c r="A23" s="43"/>
      <c r="B23" s="14"/>
      <c r="C23" s="44"/>
      <c r="D23" s="16"/>
      <c r="E23" s="16"/>
      <c r="F23" s="16"/>
      <c r="G23" s="16"/>
      <c r="H23" s="16"/>
      <c r="I23" s="16"/>
      <c r="J23" s="16"/>
      <c r="K23" s="16"/>
      <c r="L23" s="16"/>
      <c r="M23" s="17"/>
      <c r="N23" s="17"/>
      <c r="O23" s="17"/>
      <c r="P23" s="17"/>
      <c r="Q23" s="17"/>
      <c r="R23" s="38"/>
    </row>
    <row r="24" spans="1:18" ht="24.95" customHeight="1" x14ac:dyDescent="0.2">
      <c r="A24" s="43" t="s">
        <v>110</v>
      </c>
      <c r="B24" s="14" t="s">
        <v>63</v>
      </c>
      <c r="C24" s="44">
        <v>44</v>
      </c>
      <c r="D24" s="16" t="s">
        <v>0</v>
      </c>
      <c r="E24" s="16"/>
      <c r="F24" s="16" t="s">
        <v>0</v>
      </c>
      <c r="G24" s="16"/>
      <c r="H24" s="16" t="s">
        <v>0</v>
      </c>
      <c r="I24" s="16"/>
      <c r="J24" s="16" t="s">
        <v>0</v>
      </c>
      <c r="K24" s="16"/>
      <c r="L24" s="16" t="s">
        <v>0</v>
      </c>
      <c r="M24" s="17">
        <f>'Table 5 1qtr'!H25+'Table 5 2qtr'!H25+'Table 5 3qtr'!H25+'Table 5 4qtr'!H25</f>
        <v>0</v>
      </c>
      <c r="N24" s="17">
        <f>'Table 5 1qtr'!I25+'Table 5 2qtr'!I25+'Table 5 3qtr'!I25+'Table 5 4qtr'!I25</f>
        <v>2</v>
      </c>
      <c r="O24" s="17">
        <f>'Table 5 1qtr'!J25+'Table 5 2qtr'!J25+'Table 5 3qtr'!J25+'Table 5 4qtr'!J25</f>
        <v>0</v>
      </c>
      <c r="P24" s="17">
        <f>'Table 5 1qtr'!K25+'Table 5 2qtr'!K25+'Table 5 3qtr'!K25+'Table 5 4qtr'!K25</f>
        <v>0</v>
      </c>
      <c r="Q24" s="17">
        <f>'Table 5 1qtr'!L25+'Table 5 2qtr'!L25+'Table 5 3qtr'!L25+'Table 5 4qtr'!L25</f>
        <v>5</v>
      </c>
      <c r="R24" s="38">
        <f>SUM(M24:Q24)</f>
        <v>7</v>
      </c>
    </row>
    <row r="25" spans="1:18" ht="24.95" customHeight="1" x14ac:dyDescent="0.2">
      <c r="A25" s="43"/>
      <c r="B25" s="14"/>
      <c r="C25" s="44"/>
      <c r="D25" s="16"/>
      <c r="E25" s="16"/>
      <c r="F25" s="16"/>
      <c r="G25" s="16"/>
      <c r="H25" s="16"/>
      <c r="I25" s="16"/>
      <c r="J25" s="16"/>
      <c r="K25" s="16"/>
      <c r="L25" s="16"/>
      <c r="M25" s="17"/>
      <c r="N25" s="17"/>
      <c r="O25" s="17"/>
      <c r="P25" s="17"/>
      <c r="Q25" s="17"/>
      <c r="R25" s="38"/>
    </row>
    <row r="26" spans="1:18" ht="24.95" customHeight="1" x14ac:dyDescent="0.2">
      <c r="A26" s="43" t="s">
        <v>111</v>
      </c>
      <c r="B26" s="14" t="s">
        <v>63</v>
      </c>
      <c r="C26" s="44">
        <v>49</v>
      </c>
      <c r="D26" s="16" t="s">
        <v>0</v>
      </c>
      <c r="E26" s="16"/>
      <c r="F26" s="16" t="s">
        <v>0</v>
      </c>
      <c r="G26" s="16"/>
      <c r="H26" s="16" t="s">
        <v>0</v>
      </c>
      <c r="I26" s="16"/>
      <c r="J26" s="16" t="s">
        <v>0</v>
      </c>
      <c r="K26" s="16"/>
      <c r="L26" s="16" t="s">
        <v>0</v>
      </c>
      <c r="M26" s="17">
        <f>'Table 5 1qtr'!H27+'Table 5 2qtr'!H27+'Table 5 3qtr'!H27+'Table 5 4qtr'!H27</f>
        <v>2</v>
      </c>
      <c r="N26" s="17">
        <f>'Table 5 1qtr'!I27+'Table 5 2qtr'!I27+'Table 5 3qtr'!I27+'Table 5 4qtr'!I27</f>
        <v>0</v>
      </c>
      <c r="O26" s="17">
        <f>'Table 5 1qtr'!J27+'Table 5 2qtr'!J27+'Table 5 3qtr'!J27+'Table 5 4qtr'!J27</f>
        <v>1</v>
      </c>
      <c r="P26" s="17">
        <f>'Table 5 1qtr'!K27+'Table 5 2qtr'!K27+'Table 5 3qtr'!K27+'Table 5 4qtr'!K27</f>
        <v>1</v>
      </c>
      <c r="Q26" s="17">
        <f>'Table 5 1qtr'!L27+'Table 5 2qtr'!L27+'Table 5 3qtr'!L27+'Table 5 4qtr'!L27</f>
        <v>0</v>
      </c>
      <c r="R26" s="38">
        <f>SUM(M26:Q26)</f>
        <v>4</v>
      </c>
    </row>
    <row r="27" spans="1:18" ht="24.95" customHeight="1" x14ac:dyDescent="0.2">
      <c r="A27" s="43"/>
      <c r="B27" s="14"/>
      <c r="C27" s="44"/>
      <c r="D27" s="16"/>
      <c r="E27" s="16"/>
      <c r="F27" s="16"/>
      <c r="G27" s="16"/>
      <c r="H27" s="16"/>
      <c r="I27" s="16"/>
      <c r="J27" s="16"/>
      <c r="K27" s="16"/>
      <c r="L27" s="16"/>
      <c r="M27" s="17"/>
      <c r="N27" s="17"/>
      <c r="O27" s="17"/>
      <c r="P27" s="17"/>
      <c r="Q27" s="17"/>
      <c r="R27" s="38"/>
    </row>
    <row r="28" spans="1:18" ht="24.95" customHeight="1" x14ac:dyDescent="0.2">
      <c r="A28" s="43" t="s">
        <v>112</v>
      </c>
      <c r="B28" s="14" t="s">
        <v>63</v>
      </c>
      <c r="C28" s="44">
        <v>54</v>
      </c>
      <c r="D28" s="16" t="s">
        <v>0</v>
      </c>
      <c r="E28" s="16"/>
      <c r="F28" s="16" t="s">
        <v>0</v>
      </c>
      <c r="G28" s="16"/>
      <c r="H28" s="16" t="s">
        <v>0</v>
      </c>
      <c r="I28" s="16"/>
      <c r="J28" s="16" t="s">
        <v>0</v>
      </c>
      <c r="K28" s="16"/>
      <c r="L28" s="16" t="s">
        <v>0</v>
      </c>
      <c r="M28" s="17">
        <f>'Table 5 1qtr'!H29+'Table 5 2qtr'!H29+'Table 5 3qtr'!H29+'Table 5 4qtr'!H29</f>
        <v>3</v>
      </c>
      <c r="N28" s="17">
        <f>'Table 5 1qtr'!I29+'Table 5 2qtr'!I29+'Table 5 3qtr'!I29+'Table 5 4qtr'!I29</f>
        <v>3</v>
      </c>
      <c r="O28" s="17">
        <f>'Table 5 1qtr'!J29+'Table 5 2qtr'!J29+'Table 5 3qtr'!J29+'Table 5 4qtr'!J29</f>
        <v>0</v>
      </c>
      <c r="P28" s="17">
        <f>'Table 5 1qtr'!K29+'Table 5 2qtr'!K29+'Table 5 3qtr'!K29+'Table 5 4qtr'!K29</f>
        <v>0</v>
      </c>
      <c r="Q28" s="17">
        <f>'Table 5 1qtr'!L29+'Table 5 2qtr'!L29+'Table 5 3qtr'!L29+'Table 5 4qtr'!L29</f>
        <v>3</v>
      </c>
      <c r="R28" s="38">
        <f>SUM(M28:Q28)</f>
        <v>9</v>
      </c>
    </row>
    <row r="29" spans="1:18" ht="24.95" customHeight="1" x14ac:dyDescent="0.2">
      <c r="A29" s="43"/>
      <c r="B29" s="14"/>
      <c r="C29" s="44"/>
      <c r="D29" s="16"/>
      <c r="E29" s="16"/>
      <c r="F29" s="16"/>
      <c r="G29" s="16"/>
      <c r="H29" s="16"/>
      <c r="I29" s="16"/>
      <c r="J29" s="16"/>
      <c r="K29" s="16"/>
      <c r="L29" s="16"/>
      <c r="M29" s="17"/>
      <c r="N29" s="17"/>
      <c r="O29" s="17"/>
      <c r="P29" s="17"/>
      <c r="Q29" s="17"/>
      <c r="R29" s="38"/>
    </row>
    <row r="30" spans="1:18" ht="24.95" customHeight="1" x14ac:dyDescent="0.2">
      <c r="A30" s="43" t="s">
        <v>113</v>
      </c>
      <c r="B30" s="14" t="s">
        <v>63</v>
      </c>
      <c r="C30" s="44">
        <v>59</v>
      </c>
      <c r="D30" s="16" t="s">
        <v>0</v>
      </c>
      <c r="E30" s="16"/>
      <c r="F30" s="16" t="s">
        <v>0</v>
      </c>
      <c r="G30" s="16"/>
      <c r="H30" s="16" t="s">
        <v>0</v>
      </c>
      <c r="I30" s="16"/>
      <c r="J30" s="16" t="s">
        <v>0</v>
      </c>
      <c r="K30" s="16"/>
      <c r="L30" s="16" t="s">
        <v>0</v>
      </c>
      <c r="M30" s="17">
        <f>'Table 5 1qtr'!H31+'Table 5 2qtr'!H31+'Table 5 3qtr'!H31+'Table 5 4qtr'!H31</f>
        <v>5</v>
      </c>
      <c r="N30" s="17">
        <f>'Table 5 1qtr'!I31+'Table 5 2qtr'!I31+'Table 5 3qtr'!I31+'Table 5 4qtr'!I31</f>
        <v>4</v>
      </c>
      <c r="O30" s="17">
        <f>'Table 5 1qtr'!J31+'Table 5 2qtr'!J31+'Table 5 3qtr'!J31+'Table 5 4qtr'!J31</f>
        <v>0</v>
      </c>
      <c r="P30" s="17">
        <f>'Table 5 1qtr'!K31+'Table 5 2qtr'!K31+'Table 5 3qtr'!K31+'Table 5 4qtr'!K31</f>
        <v>0</v>
      </c>
      <c r="Q30" s="17">
        <f>'Table 5 1qtr'!L31+'Table 5 2qtr'!L31+'Table 5 3qtr'!L31+'Table 5 4qtr'!L31</f>
        <v>1</v>
      </c>
      <c r="R30" s="38">
        <f>SUM(M30:Q30)</f>
        <v>10</v>
      </c>
    </row>
    <row r="31" spans="1:18" ht="24.95" customHeight="1" x14ac:dyDescent="0.2">
      <c r="A31" s="43"/>
      <c r="B31" s="14"/>
      <c r="C31" s="44"/>
      <c r="D31" s="16"/>
      <c r="E31" s="16"/>
      <c r="F31" s="16"/>
      <c r="G31" s="16"/>
      <c r="H31" s="16"/>
      <c r="I31" s="16"/>
      <c r="J31" s="16"/>
      <c r="K31" s="16"/>
      <c r="L31" s="16"/>
      <c r="M31" s="17"/>
      <c r="N31" s="17"/>
      <c r="O31" s="17"/>
      <c r="P31" s="17"/>
      <c r="Q31" s="17"/>
      <c r="R31" s="38"/>
    </row>
    <row r="32" spans="1:18" ht="24.95" customHeight="1" x14ac:dyDescent="0.2">
      <c r="A32" s="43" t="s">
        <v>114</v>
      </c>
      <c r="B32" s="14" t="s">
        <v>63</v>
      </c>
      <c r="C32" s="44">
        <v>64</v>
      </c>
      <c r="D32" s="16" t="s">
        <v>0</v>
      </c>
      <c r="E32" s="16"/>
      <c r="F32" s="16" t="s">
        <v>0</v>
      </c>
      <c r="G32" s="16"/>
      <c r="H32" s="16" t="s">
        <v>0</v>
      </c>
      <c r="I32" s="16"/>
      <c r="J32" s="16" t="s">
        <v>0</v>
      </c>
      <c r="K32" s="16"/>
      <c r="L32" s="16" t="s">
        <v>0</v>
      </c>
      <c r="M32" s="17">
        <f>'Table 5 1qtr'!H33+'Table 5 2qtr'!H33+'Table 5 3qtr'!H33+'Table 5 4qtr'!H33</f>
        <v>6</v>
      </c>
      <c r="N32" s="17">
        <f>'Table 5 1qtr'!I33+'Table 5 2qtr'!I33+'Table 5 3qtr'!I33+'Table 5 4qtr'!I33</f>
        <v>1</v>
      </c>
      <c r="O32" s="17">
        <f>'Table 5 1qtr'!J33+'Table 5 2qtr'!J33+'Table 5 3qtr'!J33+'Table 5 4qtr'!J33</f>
        <v>0</v>
      </c>
      <c r="P32" s="17">
        <f>'Table 5 1qtr'!K33+'Table 5 2qtr'!K33+'Table 5 3qtr'!K33+'Table 5 4qtr'!K33</f>
        <v>0</v>
      </c>
      <c r="Q32" s="17">
        <f>'Table 5 1qtr'!L33+'Table 5 2qtr'!L33+'Table 5 3qtr'!L33+'Table 5 4qtr'!L33</f>
        <v>0</v>
      </c>
      <c r="R32" s="38">
        <f>SUM(M32:Q32)</f>
        <v>7</v>
      </c>
    </row>
    <row r="33" spans="1:19" ht="24.95" customHeight="1" x14ac:dyDescent="0.2">
      <c r="A33" s="43"/>
      <c r="B33" s="14"/>
      <c r="C33" s="44"/>
      <c r="D33" s="16"/>
      <c r="E33" s="16"/>
      <c r="F33" s="16"/>
      <c r="G33" s="16"/>
      <c r="H33" s="16"/>
      <c r="I33" s="16"/>
      <c r="J33" s="16"/>
      <c r="K33" s="16"/>
      <c r="L33" s="16"/>
      <c r="M33" s="17"/>
      <c r="N33" s="17"/>
      <c r="O33" s="17"/>
      <c r="P33" s="17"/>
      <c r="Q33" s="17"/>
      <c r="R33" s="38"/>
    </row>
    <row r="34" spans="1:19" ht="24.95" customHeight="1" x14ac:dyDescent="0.2">
      <c r="A34" s="362" t="s">
        <v>115</v>
      </c>
      <c r="B34" s="398"/>
      <c r="C34" s="44"/>
      <c r="D34" s="16" t="s">
        <v>0</v>
      </c>
      <c r="E34" s="16"/>
      <c r="F34" s="16" t="s">
        <v>0</v>
      </c>
      <c r="G34" s="16"/>
      <c r="H34" s="16" t="s">
        <v>0</v>
      </c>
      <c r="I34" s="16"/>
      <c r="J34" s="16" t="s">
        <v>0</v>
      </c>
      <c r="K34" s="16"/>
      <c r="L34" s="16" t="s">
        <v>0</v>
      </c>
      <c r="M34" s="17">
        <f>'Table 5 1qtr'!H35+'Table 5 2qtr'!H35+'Table 5 3qtr'!H35+'Table 5 4qtr'!H35</f>
        <v>14</v>
      </c>
      <c r="N34" s="17">
        <f>'Table 5 1qtr'!I35+'Table 5 2qtr'!I35+'Table 5 3qtr'!I35+'Table 5 4qtr'!I35</f>
        <v>4</v>
      </c>
      <c r="O34" s="17">
        <f>'Table 5 1qtr'!J35+'Table 5 2qtr'!J35+'Table 5 3qtr'!J35+'Table 5 4qtr'!J35</f>
        <v>0</v>
      </c>
      <c r="P34" s="17">
        <f>'Table 5 1qtr'!K35+'Table 5 2qtr'!K35+'Table 5 3qtr'!K35+'Table 5 4qtr'!K35</f>
        <v>0</v>
      </c>
      <c r="Q34" s="17">
        <f>'Table 5 1qtr'!L35+'Table 5 2qtr'!L35+'Table 5 3qtr'!L35+'Table 5 4qtr'!L35</f>
        <v>2</v>
      </c>
      <c r="R34" s="38">
        <f>SUM(M34:Q34)</f>
        <v>20</v>
      </c>
    </row>
    <row r="35" spans="1:19" ht="24.95" customHeight="1" x14ac:dyDescent="0.2">
      <c r="A35" s="44"/>
      <c r="B35" s="44"/>
      <c r="C35" s="44"/>
      <c r="D35" s="16"/>
      <c r="E35" s="45"/>
      <c r="F35" s="16"/>
      <c r="G35" s="16"/>
      <c r="H35" s="16"/>
      <c r="I35" s="35"/>
      <c r="J35" s="16"/>
      <c r="K35" s="16"/>
      <c r="L35" s="16"/>
      <c r="M35" s="17"/>
      <c r="N35" s="17"/>
      <c r="O35" s="17"/>
      <c r="P35" s="17"/>
      <c r="Q35" s="17"/>
      <c r="R35" s="38"/>
    </row>
    <row r="36" spans="1:19" ht="24.95" customHeight="1" x14ac:dyDescent="0.2">
      <c r="A36" s="8" t="s">
        <v>116</v>
      </c>
      <c r="B36" s="44"/>
      <c r="C36" s="8"/>
      <c r="D36" s="16"/>
      <c r="E36" s="35"/>
      <c r="F36" s="16" t="s">
        <v>0</v>
      </c>
      <c r="G36" s="16"/>
      <c r="H36" s="16" t="s">
        <v>0</v>
      </c>
      <c r="I36" s="16"/>
      <c r="J36" s="16" t="s">
        <v>0</v>
      </c>
      <c r="K36" s="16"/>
      <c r="L36" s="16" t="s">
        <v>0</v>
      </c>
      <c r="M36" s="17">
        <f>'Table 5 1qtr'!H37+'Table 5 2qtr'!H37+'Table 5 3qtr'!H37+'Table 5 4qtr'!H37</f>
        <v>4</v>
      </c>
      <c r="N36" s="17">
        <f>'Table 5 1qtr'!I37+'Table 5 2qtr'!I37+'Table 5 3qtr'!I37+'Table 5 4qtr'!I37</f>
        <v>1</v>
      </c>
      <c r="O36" s="17">
        <f>'Table 5 1qtr'!J37+'Table 5 2qtr'!J37+'Table 5 3qtr'!J37+'Table 5 4qtr'!J37</f>
        <v>0</v>
      </c>
      <c r="P36" s="17">
        <f>'Table 5 1qtr'!K37+'Table 5 2qtr'!K37+'Table 5 3qtr'!K37+'Table 5 4qtr'!K37</f>
        <v>0</v>
      </c>
      <c r="Q36" s="17">
        <f>'Table 5 1qtr'!L37+'Table 5 2qtr'!L37+'Table 5 3qtr'!L37+'Table 5 4qtr'!L37</f>
        <v>2</v>
      </c>
      <c r="R36" s="38">
        <f>SUM(M36:Q36)</f>
        <v>7</v>
      </c>
    </row>
    <row r="37" spans="1:19" ht="24.95" customHeight="1" x14ac:dyDescent="0.2">
      <c r="A37" s="8"/>
      <c r="B37" s="44"/>
      <c r="C37" s="8"/>
      <c r="D37" s="16"/>
      <c r="E37" s="16"/>
      <c r="F37" s="16"/>
      <c r="G37" s="16"/>
      <c r="H37" s="16"/>
      <c r="I37" s="16"/>
      <c r="J37" s="16"/>
      <c r="K37" s="16"/>
      <c r="L37" s="16"/>
      <c r="M37" s="17"/>
      <c r="N37" s="17"/>
      <c r="O37" s="17"/>
      <c r="P37" s="17"/>
      <c r="Q37" s="17"/>
      <c r="R37" s="17"/>
    </row>
    <row r="38" spans="1:19" ht="24.95" customHeight="1" x14ac:dyDescent="0.2">
      <c r="A38" s="46" t="s">
        <v>117</v>
      </c>
      <c r="B38" s="44"/>
      <c r="C38" s="46"/>
      <c r="D38" s="16" t="s">
        <v>0</v>
      </c>
      <c r="E38" s="16"/>
      <c r="F38" s="16" t="s">
        <v>0</v>
      </c>
      <c r="G38" s="16"/>
      <c r="H38" s="16" t="s">
        <v>0</v>
      </c>
      <c r="I38" s="16"/>
      <c r="J38" s="16" t="s">
        <v>0</v>
      </c>
      <c r="K38" s="16"/>
      <c r="L38" s="16" t="s">
        <v>0</v>
      </c>
      <c r="M38" s="38">
        <f>SUM(M8:M36)</f>
        <v>49</v>
      </c>
      <c r="N38" s="38">
        <f>SUM(N8:N36)</f>
        <v>46</v>
      </c>
      <c r="O38" s="38">
        <f>SUM(O8:O36)</f>
        <v>2</v>
      </c>
      <c r="P38" s="38">
        <f>SUM(P8:P36)</f>
        <v>11</v>
      </c>
      <c r="Q38" s="38">
        <f>SUM(Q8:Q36)</f>
        <v>39</v>
      </c>
      <c r="R38" s="38">
        <f>SUM(M38:Q38)</f>
        <v>147</v>
      </c>
      <c r="S38" s="47"/>
    </row>
    <row r="39" spans="1:19" ht="7.5" customHeight="1" x14ac:dyDescent="0.2">
      <c r="A39" s="40"/>
      <c r="B39" s="40"/>
      <c r="C39" s="40"/>
      <c r="D39" s="40"/>
      <c r="E39" s="40"/>
      <c r="F39" s="40"/>
      <c r="G39" s="40"/>
      <c r="H39" s="40"/>
      <c r="I39" s="40"/>
      <c r="J39" s="40"/>
      <c r="K39" s="40"/>
      <c r="L39" s="40"/>
      <c r="M39" s="48"/>
      <c r="N39" s="48"/>
      <c r="O39" s="48"/>
      <c r="P39" s="48"/>
      <c r="Q39" s="48"/>
      <c r="R39" s="129"/>
    </row>
  </sheetData>
  <mergeCells count="12">
    <mergeCell ref="R5:R6"/>
    <mergeCell ref="A34:B34"/>
    <mergeCell ref="A1:R1"/>
    <mergeCell ref="A2:R2"/>
    <mergeCell ref="A3:R3"/>
    <mergeCell ref="A4:R4"/>
    <mergeCell ref="A5:L6"/>
    <mergeCell ref="M5:M6"/>
    <mergeCell ref="N5:N6"/>
    <mergeCell ref="O5:O6"/>
    <mergeCell ref="P5:P6"/>
    <mergeCell ref="Q5:Q6"/>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19"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355">
        <v>8</v>
      </c>
      <c r="B1" s="355"/>
      <c r="C1" s="355"/>
      <c r="D1" s="355"/>
      <c r="E1" s="355"/>
      <c r="F1" s="355"/>
      <c r="G1" s="355"/>
      <c r="H1" s="355"/>
      <c r="I1" s="355"/>
      <c r="J1" s="355"/>
      <c r="K1" s="355"/>
      <c r="L1" s="355"/>
      <c r="M1" s="355"/>
      <c r="N1" s="113"/>
    </row>
    <row r="2" spans="1:14" ht="15" x14ac:dyDescent="0.25">
      <c r="A2" s="356" t="s">
        <v>147</v>
      </c>
      <c r="B2" s="356"/>
      <c r="C2" s="356"/>
      <c r="D2" s="356"/>
      <c r="E2" s="356"/>
      <c r="F2" s="356"/>
      <c r="G2" s="356"/>
      <c r="H2" s="356"/>
      <c r="I2" s="356"/>
      <c r="J2" s="356"/>
      <c r="K2" s="356"/>
      <c r="L2" s="356"/>
      <c r="M2" s="356"/>
      <c r="N2" s="113"/>
    </row>
    <row r="3" spans="1:14" ht="15" customHeight="1" x14ac:dyDescent="0.25">
      <c r="A3" s="356" t="s">
        <v>95</v>
      </c>
      <c r="B3" s="356"/>
      <c r="C3" s="356"/>
      <c r="D3" s="356"/>
      <c r="E3" s="356"/>
      <c r="F3" s="356"/>
      <c r="G3" s="356"/>
      <c r="H3" s="356"/>
      <c r="I3" s="356"/>
      <c r="J3" s="356"/>
      <c r="K3" s="356"/>
      <c r="L3" s="356"/>
      <c r="M3" s="356"/>
      <c r="N3" s="113"/>
    </row>
    <row r="4" spans="1:14" s="1" customFormat="1" ht="15" customHeight="1" x14ac:dyDescent="0.25">
      <c r="A4" s="357" t="s">
        <v>180</v>
      </c>
      <c r="B4" s="357"/>
      <c r="C4" s="357"/>
      <c r="D4" s="357"/>
      <c r="E4" s="357"/>
      <c r="F4" s="357"/>
      <c r="G4" s="357"/>
      <c r="H4" s="357"/>
      <c r="I4" s="357"/>
      <c r="J4" s="357"/>
      <c r="K4" s="357"/>
      <c r="L4" s="357"/>
      <c r="M4" s="357"/>
      <c r="N4" s="57"/>
    </row>
    <row r="5" spans="1:14" s="1" customFormat="1" ht="6.75" customHeight="1" x14ac:dyDescent="0.2">
      <c r="G5" s="57"/>
      <c r="H5" s="57"/>
      <c r="I5" s="114"/>
      <c r="J5" s="57"/>
      <c r="K5" s="57"/>
      <c r="L5" s="57"/>
      <c r="M5" s="57"/>
      <c r="N5" s="57"/>
    </row>
    <row r="6" spans="1:14" s="1" customFormat="1" x14ac:dyDescent="0.2">
      <c r="A6" s="389" t="s">
        <v>96</v>
      </c>
      <c r="B6" s="389"/>
      <c r="C6" s="389"/>
      <c r="D6" s="389"/>
      <c r="E6" s="389"/>
      <c r="F6" s="389"/>
      <c r="G6" s="404"/>
      <c r="H6" s="396" t="s">
        <v>97</v>
      </c>
      <c r="I6" s="396" t="s">
        <v>98</v>
      </c>
      <c r="J6" s="396" t="s">
        <v>99</v>
      </c>
      <c r="K6" s="396" t="s">
        <v>100</v>
      </c>
      <c r="L6" s="396" t="s">
        <v>101</v>
      </c>
      <c r="M6" s="402" t="s">
        <v>148</v>
      </c>
      <c r="N6" s="57"/>
    </row>
    <row r="7" spans="1:14" s="1" customFormat="1" ht="21" customHeight="1" x14ac:dyDescent="0.2">
      <c r="A7" s="390"/>
      <c r="B7" s="390"/>
      <c r="C7" s="390"/>
      <c r="D7" s="390"/>
      <c r="E7" s="390"/>
      <c r="F7" s="390"/>
      <c r="G7" s="405"/>
      <c r="H7" s="397"/>
      <c r="I7" s="397"/>
      <c r="J7" s="397"/>
      <c r="K7" s="397"/>
      <c r="L7" s="397"/>
      <c r="M7" s="403"/>
      <c r="N7" s="57"/>
    </row>
    <row r="8" spans="1:14" s="1" customFormat="1" ht="14.25" x14ac:dyDescent="0.2">
      <c r="A8" s="64"/>
      <c r="B8" s="65"/>
      <c r="C8" s="65"/>
      <c r="D8" s="65"/>
      <c r="E8" s="65"/>
      <c r="F8" s="65"/>
      <c r="G8" s="65"/>
      <c r="H8" s="66" t="s">
        <v>18</v>
      </c>
      <c r="I8" s="66" t="s">
        <v>17</v>
      </c>
      <c r="J8" s="66" t="s">
        <v>16</v>
      </c>
      <c r="K8" s="66" t="s">
        <v>15</v>
      </c>
      <c r="L8" s="66" t="s">
        <v>14</v>
      </c>
      <c r="M8" s="67" t="s">
        <v>13</v>
      </c>
      <c r="N8" s="57"/>
    </row>
    <row r="9" spans="1:14" s="1" customFormat="1" ht="24" customHeight="1" x14ac:dyDescent="0.2">
      <c r="A9" s="115" t="s">
        <v>149</v>
      </c>
      <c r="B9" s="70"/>
      <c r="C9" s="70" t="s">
        <v>0</v>
      </c>
      <c r="D9" s="70"/>
      <c r="E9" s="70" t="s">
        <v>0</v>
      </c>
      <c r="F9" s="70"/>
      <c r="G9" s="70" t="s">
        <v>0</v>
      </c>
      <c r="H9" s="68">
        <v>0</v>
      </c>
      <c r="I9" s="68">
        <v>0</v>
      </c>
      <c r="J9" s="68">
        <v>0</v>
      </c>
      <c r="K9" s="68">
        <v>0</v>
      </c>
      <c r="L9" s="68">
        <v>0</v>
      </c>
      <c r="M9" s="69">
        <v>0</v>
      </c>
      <c r="N9" s="57"/>
    </row>
    <row r="10" spans="1:14" s="1" customFormat="1" ht="24" customHeight="1" x14ac:dyDescent="0.2">
      <c r="A10" s="115"/>
      <c r="B10" s="65"/>
      <c r="C10" s="65"/>
      <c r="D10" s="65"/>
      <c r="E10" s="65"/>
      <c r="F10" s="65"/>
      <c r="G10" s="65"/>
      <c r="H10" s="68"/>
      <c r="I10" s="68"/>
      <c r="J10" s="68"/>
      <c r="K10" s="68"/>
      <c r="L10" s="68"/>
      <c r="M10" s="69"/>
      <c r="N10" s="57"/>
    </row>
    <row r="11" spans="1:14" s="1" customFormat="1" ht="24" customHeight="1" x14ac:dyDescent="0.2">
      <c r="A11" s="115" t="s">
        <v>150</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5" t="s">
        <v>151</v>
      </c>
      <c r="B13" s="65"/>
      <c r="C13" s="70" t="s">
        <v>0</v>
      </c>
      <c r="D13" s="70"/>
      <c r="E13" s="70" t="s">
        <v>0</v>
      </c>
      <c r="F13" s="70"/>
      <c r="G13" s="70" t="s">
        <v>0</v>
      </c>
      <c r="H13" s="68">
        <v>1</v>
      </c>
      <c r="I13" s="68">
        <v>0</v>
      </c>
      <c r="J13" s="68">
        <v>0</v>
      </c>
      <c r="K13" s="68">
        <v>0</v>
      </c>
      <c r="L13" s="68">
        <v>0</v>
      </c>
      <c r="M13" s="69">
        <v>1</v>
      </c>
      <c r="N13" s="57"/>
    </row>
    <row r="14" spans="1:14" s="1" customFormat="1" ht="24" customHeight="1" x14ac:dyDescent="0.2">
      <c r="A14" s="115"/>
      <c r="B14" s="65"/>
      <c r="C14" s="65"/>
      <c r="D14" s="65"/>
      <c r="E14" s="65"/>
      <c r="F14" s="65"/>
      <c r="G14" s="65"/>
      <c r="H14" s="68"/>
      <c r="I14" s="68"/>
      <c r="J14" s="68"/>
      <c r="K14" s="68"/>
      <c r="L14" s="68"/>
      <c r="M14" s="69"/>
      <c r="N14" s="57"/>
    </row>
    <row r="15" spans="1:14" s="1" customFormat="1" ht="24" customHeight="1" x14ac:dyDescent="0.2">
      <c r="A15" s="115" t="s">
        <v>152</v>
      </c>
      <c r="B15" s="65"/>
      <c r="C15" s="70" t="s">
        <v>0</v>
      </c>
      <c r="D15" s="70"/>
      <c r="E15" s="70" t="s">
        <v>0</v>
      </c>
      <c r="F15" s="70"/>
      <c r="G15" s="70" t="s">
        <v>0</v>
      </c>
      <c r="H15" s="68">
        <v>2</v>
      </c>
      <c r="I15" s="68">
        <v>1</v>
      </c>
      <c r="J15" s="68">
        <v>0</v>
      </c>
      <c r="K15" s="68">
        <v>0</v>
      </c>
      <c r="L15" s="68">
        <v>0</v>
      </c>
      <c r="M15" s="69">
        <v>3</v>
      </c>
      <c r="N15" s="57"/>
    </row>
    <row r="16" spans="1:14" s="1" customFormat="1" ht="24" customHeight="1" x14ac:dyDescent="0.2">
      <c r="A16" s="115"/>
      <c r="B16" s="65"/>
      <c r="C16" s="65"/>
      <c r="D16" s="65"/>
      <c r="E16" s="65"/>
      <c r="F16" s="65"/>
      <c r="G16" s="65"/>
      <c r="H16" s="68"/>
      <c r="I16" s="68"/>
      <c r="J16" s="68"/>
      <c r="K16" s="68"/>
      <c r="L16" s="68"/>
      <c r="M16" s="69"/>
      <c r="N16" s="57"/>
    </row>
    <row r="17" spans="1:14" s="1" customFormat="1" ht="24" customHeight="1" x14ac:dyDescent="0.2">
      <c r="A17" s="115" t="s">
        <v>153</v>
      </c>
      <c r="B17" s="65"/>
      <c r="C17" s="70" t="s">
        <v>0</v>
      </c>
      <c r="D17" s="70"/>
      <c r="E17" s="70" t="s">
        <v>0</v>
      </c>
      <c r="F17" s="70"/>
      <c r="G17" s="70" t="s">
        <v>0</v>
      </c>
      <c r="H17" s="68">
        <v>0</v>
      </c>
      <c r="I17" s="68">
        <v>1</v>
      </c>
      <c r="J17" s="68">
        <v>0</v>
      </c>
      <c r="K17" s="68">
        <v>1</v>
      </c>
      <c r="L17" s="68">
        <v>2</v>
      </c>
      <c r="M17" s="69">
        <v>4</v>
      </c>
      <c r="N17" s="57"/>
    </row>
    <row r="18" spans="1:14" s="1" customFormat="1" ht="24" customHeight="1" x14ac:dyDescent="0.2">
      <c r="A18" s="115"/>
      <c r="B18" s="65"/>
      <c r="C18" s="65"/>
      <c r="D18" s="65"/>
      <c r="E18" s="65"/>
      <c r="F18" s="65"/>
      <c r="G18" s="65"/>
      <c r="H18" s="68"/>
      <c r="I18" s="68"/>
      <c r="J18" s="68"/>
      <c r="K18" s="68"/>
      <c r="L18" s="68"/>
      <c r="M18" s="69"/>
      <c r="N18" s="57"/>
    </row>
    <row r="19" spans="1:14" s="1" customFormat="1" ht="24" customHeight="1" x14ac:dyDescent="0.2">
      <c r="A19" s="115" t="s">
        <v>154</v>
      </c>
      <c r="B19" s="65"/>
      <c r="C19" s="70" t="s">
        <v>0</v>
      </c>
      <c r="D19" s="70"/>
      <c r="E19" s="70" t="s">
        <v>0</v>
      </c>
      <c r="F19" s="70"/>
      <c r="G19" s="70" t="s">
        <v>0</v>
      </c>
      <c r="H19" s="68">
        <v>0</v>
      </c>
      <c r="I19" s="68">
        <v>2</v>
      </c>
      <c r="J19" s="68">
        <v>0</v>
      </c>
      <c r="K19" s="68">
        <v>0</v>
      </c>
      <c r="L19" s="68">
        <v>0</v>
      </c>
      <c r="M19" s="69">
        <v>2</v>
      </c>
      <c r="N19" s="57"/>
    </row>
    <row r="20" spans="1:14" s="1" customFormat="1" ht="24" customHeight="1" x14ac:dyDescent="0.2">
      <c r="A20" s="115"/>
      <c r="B20" s="65"/>
      <c r="C20" s="65"/>
      <c r="D20" s="65"/>
      <c r="E20" s="65"/>
      <c r="F20" s="65"/>
      <c r="G20" s="65"/>
      <c r="H20" s="68"/>
      <c r="I20" s="68"/>
      <c r="J20" s="68"/>
      <c r="K20" s="68"/>
      <c r="L20" s="68"/>
      <c r="M20" s="69"/>
      <c r="N20" s="57"/>
    </row>
    <row r="21" spans="1:14" s="1" customFormat="1" ht="24" customHeight="1" x14ac:dyDescent="0.2">
      <c r="A21" s="115" t="s">
        <v>155</v>
      </c>
      <c r="B21" s="65"/>
      <c r="C21" s="70" t="s">
        <v>0</v>
      </c>
      <c r="D21" s="70"/>
      <c r="E21" s="70" t="s">
        <v>0</v>
      </c>
      <c r="F21" s="70"/>
      <c r="G21" s="70" t="s">
        <v>0</v>
      </c>
      <c r="H21" s="68">
        <v>0</v>
      </c>
      <c r="I21" s="68">
        <v>1</v>
      </c>
      <c r="J21" s="68">
        <v>0</v>
      </c>
      <c r="K21" s="68">
        <v>0</v>
      </c>
      <c r="L21" s="68">
        <v>1</v>
      </c>
      <c r="M21" s="69">
        <v>2</v>
      </c>
      <c r="N21" s="57"/>
    </row>
    <row r="22" spans="1:14" s="1" customFormat="1" ht="24" customHeight="1" x14ac:dyDescent="0.2">
      <c r="A22" s="115"/>
      <c r="B22" s="65"/>
      <c r="C22" s="65"/>
      <c r="D22" s="65"/>
      <c r="E22" s="65"/>
      <c r="F22" s="65"/>
      <c r="G22" s="65"/>
      <c r="H22" s="68"/>
      <c r="I22" s="68"/>
      <c r="J22" s="68"/>
      <c r="K22" s="68"/>
      <c r="L22" s="68"/>
      <c r="M22" s="69"/>
      <c r="N22" s="57"/>
    </row>
    <row r="23" spans="1:14" s="1" customFormat="1" ht="24" customHeight="1" x14ac:dyDescent="0.2">
      <c r="A23" s="115" t="s">
        <v>156</v>
      </c>
      <c r="B23" s="65"/>
      <c r="C23" s="70" t="s">
        <v>0</v>
      </c>
      <c r="D23" s="70"/>
      <c r="E23" s="70" t="s">
        <v>0</v>
      </c>
      <c r="F23" s="70"/>
      <c r="G23" s="70" t="s">
        <v>0</v>
      </c>
      <c r="H23" s="68">
        <v>1</v>
      </c>
      <c r="I23" s="68">
        <v>0</v>
      </c>
      <c r="J23" s="68">
        <v>0</v>
      </c>
      <c r="K23" s="68">
        <v>1</v>
      </c>
      <c r="L23" s="68">
        <v>0</v>
      </c>
      <c r="M23" s="69">
        <v>2</v>
      </c>
      <c r="N23" s="57"/>
    </row>
    <row r="24" spans="1:14" s="1" customFormat="1" ht="24" customHeight="1" x14ac:dyDescent="0.2">
      <c r="A24" s="115"/>
      <c r="B24" s="65"/>
      <c r="C24" s="65"/>
      <c r="D24" s="65"/>
      <c r="E24" s="65"/>
      <c r="F24" s="65"/>
      <c r="G24" s="65"/>
      <c r="H24" s="68"/>
      <c r="I24" s="68"/>
      <c r="J24" s="68"/>
      <c r="K24" s="68"/>
      <c r="L24" s="68"/>
      <c r="M24" s="69"/>
      <c r="N24" s="57"/>
    </row>
    <row r="25" spans="1:14" s="1" customFormat="1" ht="24" customHeight="1" x14ac:dyDescent="0.2">
      <c r="A25" s="115" t="s">
        <v>157</v>
      </c>
      <c r="B25" s="65"/>
      <c r="C25" s="70" t="s">
        <v>0</v>
      </c>
      <c r="D25" s="70"/>
      <c r="E25" s="70" t="s">
        <v>0</v>
      </c>
      <c r="F25" s="70"/>
      <c r="G25" s="70" t="s">
        <v>0</v>
      </c>
      <c r="H25" s="68">
        <v>0</v>
      </c>
      <c r="I25" s="68">
        <v>0</v>
      </c>
      <c r="J25" s="68">
        <v>0</v>
      </c>
      <c r="K25" s="68">
        <v>0</v>
      </c>
      <c r="L25" s="68">
        <v>2</v>
      </c>
      <c r="M25" s="69">
        <v>2</v>
      </c>
      <c r="N25" s="57"/>
    </row>
    <row r="26" spans="1:14" s="1" customFormat="1" ht="24" customHeight="1" x14ac:dyDescent="0.2">
      <c r="A26" s="115"/>
      <c r="B26" s="65"/>
      <c r="C26" s="65"/>
      <c r="D26" s="65"/>
      <c r="E26" s="65"/>
      <c r="F26" s="65"/>
      <c r="G26" s="65"/>
      <c r="H26" s="68"/>
      <c r="I26" s="68"/>
      <c r="J26" s="68"/>
      <c r="K26" s="68"/>
      <c r="L26" s="68"/>
      <c r="M26" s="69"/>
      <c r="N26" s="57"/>
    </row>
    <row r="27" spans="1:14" s="1" customFormat="1" ht="24" customHeight="1" x14ac:dyDescent="0.2">
      <c r="A27" s="115" t="s">
        <v>158</v>
      </c>
      <c r="B27" s="65"/>
      <c r="C27" s="70" t="s">
        <v>0</v>
      </c>
      <c r="D27" s="70"/>
      <c r="E27" s="70" t="s">
        <v>0</v>
      </c>
      <c r="F27" s="70"/>
      <c r="G27" s="70" t="s">
        <v>0</v>
      </c>
      <c r="H27" s="68">
        <v>1</v>
      </c>
      <c r="I27" s="68">
        <v>0</v>
      </c>
      <c r="J27" s="68">
        <v>0</v>
      </c>
      <c r="K27" s="68">
        <v>0</v>
      </c>
      <c r="L27" s="68">
        <v>0</v>
      </c>
      <c r="M27" s="69">
        <v>1</v>
      </c>
      <c r="N27" s="57"/>
    </row>
    <row r="28" spans="1:14" s="1" customFormat="1" ht="24" customHeight="1" x14ac:dyDescent="0.2">
      <c r="A28" s="115"/>
      <c r="B28" s="65"/>
      <c r="C28" s="65"/>
      <c r="D28" s="65"/>
      <c r="E28" s="65"/>
      <c r="F28" s="65"/>
      <c r="G28" s="65"/>
      <c r="H28" s="68"/>
      <c r="I28" s="68"/>
      <c r="J28" s="68"/>
      <c r="K28" s="68"/>
      <c r="L28" s="68"/>
      <c r="M28" s="69"/>
      <c r="N28" s="57"/>
    </row>
    <row r="29" spans="1:14" s="1" customFormat="1" ht="24" customHeight="1" x14ac:dyDescent="0.2">
      <c r="A29" s="115" t="s">
        <v>159</v>
      </c>
      <c r="B29" s="65"/>
      <c r="C29" s="70" t="s">
        <v>0</v>
      </c>
      <c r="D29" s="70"/>
      <c r="E29" s="70" t="s">
        <v>0</v>
      </c>
      <c r="F29" s="70"/>
      <c r="G29" s="70" t="s">
        <v>0</v>
      </c>
      <c r="H29" s="68">
        <v>1</v>
      </c>
      <c r="I29" s="68">
        <v>0</v>
      </c>
      <c r="J29" s="68">
        <v>0</v>
      </c>
      <c r="K29" s="68">
        <v>0</v>
      </c>
      <c r="L29" s="68">
        <v>1</v>
      </c>
      <c r="M29" s="69">
        <v>2</v>
      </c>
      <c r="N29" s="57"/>
    </row>
    <row r="30" spans="1:14" s="1" customFormat="1" ht="24" customHeight="1" x14ac:dyDescent="0.2">
      <c r="A30" s="115"/>
      <c r="B30" s="65"/>
      <c r="C30" s="70"/>
      <c r="D30" s="70"/>
      <c r="E30" s="70"/>
      <c r="F30" s="70"/>
      <c r="G30" s="70"/>
      <c r="H30" s="68"/>
      <c r="I30" s="68"/>
      <c r="J30" s="68"/>
      <c r="K30" s="68"/>
      <c r="L30" s="68"/>
      <c r="M30" s="69"/>
      <c r="N30" s="57"/>
    </row>
    <row r="31" spans="1:14" s="1" customFormat="1" ht="24" customHeight="1" x14ac:dyDescent="0.2">
      <c r="A31" s="115" t="s">
        <v>160</v>
      </c>
      <c r="B31" s="65"/>
      <c r="C31" s="70" t="s">
        <v>0</v>
      </c>
      <c r="D31" s="70"/>
      <c r="E31" s="70" t="s">
        <v>0</v>
      </c>
      <c r="F31" s="70"/>
      <c r="G31" s="70" t="s">
        <v>0</v>
      </c>
      <c r="H31" s="68">
        <v>3</v>
      </c>
      <c r="I31" s="68">
        <v>1</v>
      </c>
      <c r="J31" s="68">
        <v>0</v>
      </c>
      <c r="K31" s="68">
        <v>0</v>
      </c>
      <c r="L31" s="68">
        <v>1</v>
      </c>
      <c r="M31" s="69">
        <v>5</v>
      </c>
      <c r="N31" s="57"/>
    </row>
    <row r="32" spans="1:14" s="1" customFormat="1" ht="24" customHeight="1" x14ac:dyDescent="0.2">
      <c r="A32" s="115"/>
      <c r="B32" s="65"/>
      <c r="C32" s="65"/>
      <c r="D32" s="65"/>
      <c r="E32" s="65"/>
      <c r="F32" s="65"/>
      <c r="G32" s="65"/>
      <c r="H32" s="68"/>
      <c r="I32" s="68"/>
      <c r="J32" s="68"/>
      <c r="K32" s="68"/>
      <c r="L32" s="68"/>
      <c r="M32" s="69"/>
      <c r="N32" s="57"/>
    </row>
    <row r="33" spans="1:14" s="1" customFormat="1" ht="24" customHeight="1" x14ac:dyDescent="0.2">
      <c r="A33" s="115" t="s">
        <v>161</v>
      </c>
      <c r="B33" s="65"/>
      <c r="C33" s="70" t="s">
        <v>0</v>
      </c>
      <c r="D33" s="70"/>
      <c r="E33" s="70" t="s">
        <v>0</v>
      </c>
      <c r="F33" s="70"/>
      <c r="G33" s="70" t="s">
        <v>0</v>
      </c>
      <c r="H33" s="68">
        <v>2</v>
      </c>
      <c r="I33" s="68">
        <v>0</v>
      </c>
      <c r="J33" s="68">
        <v>0</v>
      </c>
      <c r="K33" s="68">
        <v>0</v>
      </c>
      <c r="L33" s="68">
        <v>0</v>
      </c>
      <c r="M33" s="69">
        <v>2</v>
      </c>
      <c r="N33" s="57"/>
    </row>
    <row r="34" spans="1:14" s="1" customFormat="1" ht="24" customHeight="1" x14ac:dyDescent="0.2">
      <c r="A34" s="115"/>
      <c r="B34" s="65"/>
      <c r="C34" s="65"/>
      <c r="D34" s="65"/>
      <c r="E34" s="65"/>
      <c r="F34" s="65"/>
      <c r="G34" s="65"/>
      <c r="H34" s="68"/>
      <c r="I34" s="68"/>
      <c r="J34" s="68"/>
      <c r="K34" s="68"/>
      <c r="L34" s="68"/>
      <c r="M34" s="69"/>
      <c r="N34" s="57"/>
    </row>
    <row r="35" spans="1:14" s="1" customFormat="1" ht="24" customHeight="1" x14ac:dyDescent="0.2">
      <c r="A35" s="115" t="s">
        <v>162</v>
      </c>
      <c r="B35" s="65"/>
      <c r="C35" s="70" t="s">
        <v>0</v>
      </c>
      <c r="D35" s="70"/>
      <c r="E35" s="70" t="s">
        <v>0</v>
      </c>
      <c r="F35" s="70"/>
      <c r="G35" s="70" t="s">
        <v>0</v>
      </c>
      <c r="H35" s="68">
        <v>5</v>
      </c>
      <c r="I35" s="68">
        <v>2</v>
      </c>
      <c r="J35" s="68">
        <v>0</v>
      </c>
      <c r="K35" s="68">
        <v>0</v>
      </c>
      <c r="L35" s="68">
        <v>0</v>
      </c>
      <c r="M35" s="69">
        <v>7</v>
      </c>
      <c r="N35" s="57"/>
    </row>
    <row r="36" spans="1:14" s="1" customFormat="1" ht="24" customHeight="1" x14ac:dyDescent="0.2">
      <c r="A36" s="115"/>
      <c r="B36" s="65"/>
      <c r="C36" s="65"/>
      <c r="D36" s="65"/>
      <c r="E36" s="65"/>
      <c r="F36" s="65"/>
      <c r="G36" s="65"/>
      <c r="H36" s="68"/>
      <c r="I36" s="68"/>
      <c r="J36" s="68"/>
      <c r="K36" s="68"/>
      <c r="L36" s="68"/>
      <c r="M36" s="69"/>
      <c r="N36" s="57"/>
    </row>
    <row r="37" spans="1:14" s="1" customFormat="1" ht="24" customHeight="1" x14ac:dyDescent="0.2">
      <c r="A37" s="64" t="s">
        <v>125</v>
      </c>
      <c r="B37" s="65"/>
      <c r="C37" s="70" t="s">
        <v>0</v>
      </c>
      <c r="D37" s="70"/>
      <c r="E37" s="70" t="s">
        <v>0</v>
      </c>
      <c r="F37" s="70"/>
      <c r="G37" s="70" t="s">
        <v>0</v>
      </c>
      <c r="H37" s="68">
        <v>1</v>
      </c>
      <c r="I37" s="68">
        <v>0</v>
      </c>
      <c r="J37" s="68">
        <v>0</v>
      </c>
      <c r="K37" s="68">
        <v>0</v>
      </c>
      <c r="L37" s="68">
        <v>0</v>
      </c>
      <c r="M37" s="69">
        <v>1</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6" t="s">
        <v>19</v>
      </c>
      <c r="B39" s="76"/>
      <c r="C39" s="75" t="s">
        <v>0</v>
      </c>
      <c r="D39" s="75"/>
      <c r="E39" s="75" t="s">
        <v>0</v>
      </c>
      <c r="F39" s="75"/>
      <c r="G39" s="75" t="s">
        <v>0</v>
      </c>
      <c r="H39" s="77">
        <v>17</v>
      </c>
      <c r="I39" s="77">
        <v>8</v>
      </c>
      <c r="J39" s="77">
        <v>0</v>
      </c>
      <c r="K39" s="77">
        <v>2</v>
      </c>
      <c r="L39" s="77">
        <v>7</v>
      </c>
      <c r="M39" s="78">
        <v>34</v>
      </c>
      <c r="N39" s="57"/>
    </row>
    <row r="40" spans="1:14" s="1" customFormat="1" x14ac:dyDescent="0.2">
      <c r="G40" s="57"/>
      <c r="H40" s="57"/>
      <c r="I40" s="57"/>
      <c r="J40" s="57"/>
      <c r="K40" s="57"/>
      <c r="L40" s="57"/>
      <c r="M40" s="57"/>
      <c r="N40" s="57"/>
    </row>
    <row r="41" spans="1:14" s="1" customFormat="1" x14ac:dyDescent="0.2">
      <c r="G41" s="57"/>
      <c r="H41" s="57"/>
      <c r="I41" s="57"/>
      <c r="J41" s="360" t="s">
        <v>163</v>
      </c>
      <c r="K41" s="361"/>
      <c r="L41" s="361"/>
      <c r="M41" s="361"/>
      <c r="N41" s="57"/>
    </row>
    <row r="42" spans="1:14" s="1" customFormat="1" x14ac:dyDescent="0.2">
      <c r="G42" s="57"/>
      <c r="I42" s="57"/>
      <c r="J42" s="361" t="s">
        <v>187</v>
      </c>
      <c r="K42" s="361"/>
      <c r="L42" s="361"/>
      <c r="M42" s="361"/>
      <c r="N42" s="57"/>
    </row>
    <row r="43" spans="1:14" x14ac:dyDescent="0.2">
      <c r="G43" s="113"/>
      <c r="H43" s="113"/>
      <c r="I43" s="113"/>
      <c r="J43" s="113"/>
      <c r="K43" s="113"/>
      <c r="L43" s="113"/>
      <c r="M43" s="113"/>
      <c r="N43" s="113"/>
    </row>
    <row r="44" spans="1:14" x14ac:dyDescent="0.2">
      <c r="G44" s="113"/>
      <c r="H44" s="113"/>
      <c r="I44" s="113"/>
      <c r="J44" s="113"/>
      <c r="K44" s="113"/>
      <c r="L44" s="113"/>
      <c r="M44" s="113"/>
      <c r="N44" s="113"/>
    </row>
    <row r="45" spans="1:14" x14ac:dyDescent="0.2">
      <c r="G45" s="113"/>
      <c r="H45" s="113"/>
      <c r="I45" s="113"/>
      <c r="J45" s="113"/>
      <c r="K45" s="113"/>
      <c r="L45" s="113"/>
      <c r="M45" s="113"/>
      <c r="N45" s="113"/>
    </row>
    <row r="46" spans="1:14" x14ac:dyDescent="0.2">
      <c r="G46" s="113"/>
      <c r="H46" s="113"/>
      <c r="I46" s="113"/>
      <c r="J46" s="113"/>
      <c r="K46" s="113"/>
      <c r="L46" s="113"/>
      <c r="M46" s="113"/>
      <c r="N46" s="113"/>
    </row>
    <row r="47" spans="1:14" x14ac:dyDescent="0.2">
      <c r="G47" s="113"/>
      <c r="H47" s="113"/>
      <c r="I47" s="113"/>
      <c r="J47" s="113"/>
      <c r="K47" s="113"/>
      <c r="L47" s="113"/>
      <c r="M47" s="113"/>
      <c r="N47" s="11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19"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355">
        <v>8</v>
      </c>
      <c r="B1" s="355"/>
      <c r="C1" s="355"/>
      <c r="D1" s="355"/>
      <c r="E1" s="355"/>
      <c r="F1" s="355"/>
      <c r="G1" s="355"/>
      <c r="H1" s="355"/>
      <c r="I1" s="355"/>
      <c r="J1" s="355"/>
      <c r="K1" s="355"/>
      <c r="L1" s="355"/>
      <c r="M1" s="355"/>
      <c r="N1" s="113"/>
    </row>
    <row r="2" spans="1:14" ht="15" x14ac:dyDescent="0.25">
      <c r="A2" s="356" t="s">
        <v>147</v>
      </c>
      <c r="B2" s="356"/>
      <c r="C2" s="356"/>
      <c r="D2" s="356"/>
      <c r="E2" s="356"/>
      <c r="F2" s="356"/>
      <c r="G2" s="356"/>
      <c r="H2" s="356"/>
      <c r="I2" s="356"/>
      <c r="J2" s="356"/>
      <c r="K2" s="356"/>
      <c r="L2" s="356"/>
      <c r="M2" s="356"/>
      <c r="N2" s="113"/>
    </row>
    <row r="3" spans="1:14" ht="15" customHeight="1" x14ac:dyDescent="0.25">
      <c r="A3" s="356" t="s">
        <v>95</v>
      </c>
      <c r="B3" s="356"/>
      <c r="C3" s="356"/>
      <c r="D3" s="356"/>
      <c r="E3" s="356"/>
      <c r="F3" s="356"/>
      <c r="G3" s="356"/>
      <c r="H3" s="356"/>
      <c r="I3" s="356"/>
      <c r="J3" s="356"/>
      <c r="K3" s="356"/>
      <c r="L3" s="356"/>
      <c r="M3" s="356"/>
      <c r="N3" s="113"/>
    </row>
    <row r="4" spans="1:14" s="1" customFormat="1" ht="15" customHeight="1" x14ac:dyDescent="0.25">
      <c r="A4" s="357" t="s">
        <v>181</v>
      </c>
      <c r="B4" s="357"/>
      <c r="C4" s="357"/>
      <c r="D4" s="357"/>
      <c r="E4" s="357"/>
      <c r="F4" s="357"/>
      <c r="G4" s="357"/>
      <c r="H4" s="357"/>
      <c r="I4" s="357"/>
      <c r="J4" s="357"/>
      <c r="K4" s="357"/>
      <c r="L4" s="357"/>
      <c r="M4" s="357"/>
      <c r="N4" s="57"/>
    </row>
    <row r="5" spans="1:14" s="1" customFormat="1" ht="6.75" customHeight="1" x14ac:dyDescent="0.2">
      <c r="G5" s="57"/>
      <c r="H5" s="57"/>
      <c r="I5" s="114"/>
      <c r="J5" s="57"/>
      <c r="K5" s="57"/>
      <c r="L5" s="57"/>
      <c r="M5" s="57"/>
      <c r="N5" s="57"/>
    </row>
    <row r="6" spans="1:14" s="1" customFormat="1" x14ac:dyDescent="0.2">
      <c r="A6" s="389" t="s">
        <v>96</v>
      </c>
      <c r="B6" s="389"/>
      <c r="C6" s="389"/>
      <c r="D6" s="389"/>
      <c r="E6" s="389"/>
      <c r="F6" s="389"/>
      <c r="G6" s="404"/>
      <c r="H6" s="396" t="s">
        <v>97</v>
      </c>
      <c r="I6" s="396" t="s">
        <v>98</v>
      </c>
      <c r="J6" s="396" t="s">
        <v>99</v>
      </c>
      <c r="K6" s="396" t="s">
        <v>100</v>
      </c>
      <c r="L6" s="396" t="s">
        <v>101</v>
      </c>
      <c r="M6" s="402" t="s">
        <v>148</v>
      </c>
      <c r="N6" s="57"/>
    </row>
    <row r="7" spans="1:14" s="1" customFormat="1" ht="21" customHeight="1" x14ac:dyDescent="0.2">
      <c r="A7" s="390"/>
      <c r="B7" s="390"/>
      <c r="C7" s="390"/>
      <c r="D7" s="390"/>
      <c r="E7" s="390"/>
      <c r="F7" s="390"/>
      <c r="G7" s="405"/>
      <c r="H7" s="397"/>
      <c r="I7" s="397"/>
      <c r="J7" s="397"/>
      <c r="K7" s="397"/>
      <c r="L7" s="397"/>
      <c r="M7" s="403"/>
      <c r="N7" s="57"/>
    </row>
    <row r="8" spans="1:14" s="1" customFormat="1" ht="14.25" x14ac:dyDescent="0.2">
      <c r="A8" s="64"/>
      <c r="B8" s="65"/>
      <c r="C8" s="65"/>
      <c r="D8" s="65"/>
      <c r="E8" s="65"/>
      <c r="F8" s="65"/>
      <c r="G8" s="65"/>
      <c r="H8" s="66" t="s">
        <v>18</v>
      </c>
      <c r="I8" s="66" t="s">
        <v>17</v>
      </c>
      <c r="J8" s="66" t="s">
        <v>16</v>
      </c>
      <c r="K8" s="66" t="s">
        <v>15</v>
      </c>
      <c r="L8" s="66" t="s">
        <v>14</v>
      </c>
      <c r="M8" s="67" t="s">
        <v>13</v>
      </c>
      <c r="N8" s="57"/>
    </row>
    <row r="9" spans="1:14" s="1" customFormat="1" ht="24" customHeight="1" x14ac:dyDescent="0.2">
      <c r="A9" s="115" t="s">
        <v>149</v>
      </c>
      <c r="B9" s="70"/>
      <c r="C9" s="70" t="s">
        <v>0</v>
      </c>
      <c r="D9" s="70"/>
      <c r="E9" s="70" t="s">
        <v>0</v>
      </c>
      <c r="F9" s="70"/>
      <c r="G9" s="70" t="s">
        <v>0</v>
      </c>
      <c r="H9" s="68">
        <v>0</v>
      </c>
      <c r="I9" s="68">
        <v>0</v>
      </c>
      <c r="J9" s="68">
        <v>0</v>
      </c>
      <c r="K9" s="68">
        <v>0</v>
      </c>
      <c r="L9" s="68">
        <v>1</v>
      </c>
      <c r="M9" s="69">
        <v>1</v>
      </c>
      <c r="N9" s="57"/>
    </row>
    <row r="10" spans="1:14" s="1" customFormat="1" ht="24" customHeight="1" x14ac:dyDescent="0.2">
      <c r="A10" s="115"/>
      <c r="B10" s="65"/>
      <c r="C10" s="65"/>
      <c r="D10" s="65"/>
      <c r="E10" s="65"/>
      <c r="F10" s="65"/>
      <c r="G10" s="65"/>
      <c r="H10" s="68"/>
      <c r="I10" s="68"/>
      <c r="J10" s="68"/>
      <c r="K10" s="68"/>
      <c r="L10" s="68"/>
      <c r="M10" s="69"/>
      <c r="N10" s="57"/>
    </row>
    <row r="11" spans="1:14" s="1" customFormat="1" ht="24" customHeight="1" x14ac:dyDescent="0.2">
      <c r="A11" s="115" t="s">
        <v>150</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5" t="s">
        <v>151</v>
      </c>
      <c r="B13" s="65"/>
      <c r="C13" s="70" t="s">
        <v>0</v>
      </c>
      <c r="D13" s="70"/>
      <c r="E13" s="70" t="s">
        <v>0</v>
      </c>
      <c r="F13" s="70"/>
      <c r="G13" s="70" t="s">
        <v>0</v>
      </c>
      <c r="H13" s="68">
        <v>0</v>
      </c>
      <c r="I13" s="68">
        <v>0</v>
      </c>
      <c r="J13" s="68">
        <v>0</v>
      </c>
      <c r="K13" s="68">
        <v>0</v>
      </c>
      <c r="L13" s="68">
        <v>0</v>
      </c>
      <c r="M13" s="69">
        <v>0</v>
      </c>
      <c r="N13" s="57"/>
    </row>
    <row r="14" spans="1:14" s="1" customFormat="1" ht="24" customHeight="1" x14ac:dyDescent="0.2">
      <c r="A14" s="115"/>
      <c r="B14" s="65"/>
      <c r="C14" s="65"/>
      <c r="D14" s="65"/>
      <c r="E14" s="65"/>
      <c r="F14" s="65"/>
      <c r="G14" s="65"/>
      <c r="H14" s="68"/>
      <c r="I14" s="68"/>
      <c r="J14" s="68"/>
      <c r="K14" s="68"/>
      <c r="L14" s="68"/>
      <c r="M14" s="69"/>
      <c r="N14" s="57"/>
    </row>
    <row r="15" spans="1:14" s="1" customFormat="1" ht="24" customHeight="1" x14ac:dyDescent="0.2">
      <c r="A15" s="115" t="s">
        <v>152</v>
      </c>
      <c r="B15" s="65"/>
      <c r="C15" s="70" t="s">
        <v>0</v>
      </c>
      <c r="D15" s="70"/>
      <c r="E15" s="70" t="s">
        <v>0</v>
      </c>
      <c r="F15" s="70"/>
      <c r="G15" s="70" t="s">
        <v>0</v>
      </c>
      <c r="H15" s="68">
        <v>0</v>
      </c>
      <c r="I15" s="68">
        <v>0</v>
      </c>
      <c r="J15" s="68">
        <v>0</v>
      </c>
      <c r="K15" s="68">
        <v>0</v>
      </c>
      <c r="L15" s="68">
        <v>3</v>
      </c>
      <c r="M15" s="69">
        <v>3</v>
      </c>
      <c r="N15" s="57"/>
    </row>
    <row r="16" spans="1:14" s="1" customFormat="1" ht="24" customHeight="1" x14ac:dyDescent="0.2">
      <c r="A16" s="115"/>
      <c r="B16" s="65"/>
      <c r="C16" s="65"/>
      <c r="D16" s="65"/>
      <c r="E16" s="65"/>
      <c r="F16" s="65"/>
      <c r="G16" s="65"/>
      <c r="H16" s="68"/>
      <c r="I16" s="68"/>
      <c r="J16" s="68"/>
      <c r="K16" s="68"/>
      <c r="L16" s="68"/>
      <c r="M16" s="69"/>
      <c r="N16" s="57"/>
    </row>
    <row r="17" spans="1:14" s="1" customFormat="1" ht="24" customHeight="1" x14ac:dyDescent="0.2">
      <c r="A17" s="115" t="s">
        <v>153</v>
      </c>
      <c r="B17" s="65"/>
      <c r="C17" s="70" t="s">
        <v>0</v>
      </c>
      <c r="D17" s="70"/>
      <c r="E17" s="70" t="s">
        <v>0</v>
      </c>
      <c r="F17" s="70"/>
      <c r="G17" s="70" t="s">
        <v>0</v>
      </c>
      <c r="H17" s="68">
        <v>0</v>
      </c>
      <c r="I17" s="68">
        <v>0</v>
      </c>
      <c r="J17" s="68">
        <v>0</v>
      </c>
      <c r="K17" s="68">
        <v>0</v>
      </c>
      <c r="L17" s="68">
        <v>4</v>
      </c>
      <c r="M17" s="69">
        <v>4</v>
      </c>
      <c r="N17" s="57"/>
    </row>
    <row r="18" spans="1:14" s="1" customFormat="1" ht="24" customHeight="1" x14ac:dyDescent="0.2">
      <c r="A18" s="115"/>
      <c r="B18" s="65"/>
      <c r="C18" s="65"/>
      <c r="D18" s="65"/>
      <c r="E18" s="65"/>
      <c r="F18" s="65"/>
      <c r="G18" s="65"/>
      <c r="H18" s="68"/>
      <c r="I18" s="68"/>
      <c r="J18" s="68"/>
      <c r="K18" s="68"/>
      <c r="L18" s="68"/>
      <c r="M18" s="69"/>
      <c r="N18" s="57"/>
    </row>
    <row r="19" spans="1:14" s="1" customFormat="1" ht="24" customHeight="1" x14ac:dyDescent="0.2">
      <c r="A19" s="115" t="s">
        <v>154</v>
      </c>
      <c r="B19" s="65"/>
      <c r="C19" s="70" t="s">
        <v>0</v>
      </c>
      <c r="D19" s="70"/>
      <c r="E19" s="70" t="s">
        <v>0</v>
      </c>
      <c r="F19" s="70"/>
      <c r="G19" s="70" t="s">
        <v>0</v>
      </c>
      <c r="H19" s="68">
        <v>1</v>
      </c>
      <c r="I19" s="68">
        <v>3</v>
      </c>
      <c r="J19" s="68">
        <v>0</v>
      </c>
      <c r="K19" s="68">
        <v>1</v>
      </c>
      <c r="L19" s="68">
        <v>1</v>
      </c>
      <c r="M19" s="69">
        <v>6</v>
      </c>
      <c r="N19" s="57"/>
    </row>
    <row r="20" spans="1:14" s="1" customFormat="1" ht="24" customHeight="1" x14ac:dyDescent="0.2">
      <c r="A20" s="115"/>
      <c r="B20" s="65"/>
      <c r="C20" s="65"/>
      <c r="D20" s="65"/>
      <c r="E20" s="65"/>
      <c r="F20" s="65"/>
      <c r="G20" s="65"/>
      <c r="H20" s="68"/>
      <c r="I20" s="68"/>
      <c r="J20" s="68"/>
      <c r="K20" s="68"/>
      <c r="L20" s="68"/>
      <c r="M20" s="69"/>
      <c r="N20" s="57"/>
    </row>
    <row r="21" spans="1:14" s="1" customFormat="1" ht="24" customHeight="1" x14ac:dyDescent="0.2">
      <c r="A21" s="115" t="s">
        <v>155</v>
      </c>
      <c r="B21" s="65"/>
      <c r="C21" s="70" t="s">
        <v>0</v>
      </c>
      <c r="D21" s="70"/>
      <c r="E21" s="70" t="s">
        <v>0</v>
      </c>
      <c r="F21" s="70"/>
      <c r="G21" s="70" t="s">
        <v>0</v>
      </c>
      <c r="H21" s="68">
        <v>2</v>
      </c>
      <c r="I21" s="68">
        <v>4</v>
      </c>
      <c r="J21" s="68">
        <v>0</v>
      </c>
      <c r="K21" s="68">
        <v>1</v>
      </c>
      <c r="L21" s="68">
        <v>0</v>
      </c>
      <c r="M21" s="69">
        <v>7</v>
      </c>
      <c r="N21" s="57"/>
    </row>
    <row r="22" spans="1:14" s="1" customFormat="1" ht="24" customHeight="1" x14ac:dyDescent="0.2">
      <c r="A22" s="115"/>
      <c r="B22" s="65"/>
      <c r="C22" s="65"/>
      <c r="D22" s="65"/>
      <c r="E22" s="65"/>
      <c r="F22" s="65"/>
      <c r="G22" s="65"/>
      <c r="H22" s="68"/>
      <c r="I22" s="68"/>
      <c r="J22" s="68"/>
      <c r="K22" s="68"/>
      <c r="L22" s="68"/>
      <c r="M22" s="69"/>
      <c r="N22" s="57"/>
    </row>
    <row r="23" spans="1:14" s="1" customFormat="1" ht="24" customHeight="1" x14ac:dyDescent="0.2">
      <c r="A23" s="115" t="s">
        <v>156</v>
      </c>
      <c r="B23" s="65"/>
      <c r="C23" s="70" t="s">
        <v>0</v>
      </c>
      <c r="D23" s="70"/>
      <c r="E23" s="70" t="s">
        <v>0</v>
      </c>
      <c r="F23" s="70"/>
      <c r="G23" s="70" t="s">
        <v>0</v>
      </c>
      <c r="H23" s="68">
        <v>2</v>
      </c>
      <c r="I23" s="68">
        <v>2</v>
      </c>
      <c r="J23" s="68">
        <v>0</v>
      </c>
      <c r="K23" s="68">
        <v>0</v>
      </c>
      <c r="L23" s="68">
        <v>0</v>
      </c>
      <c r="M23" s="69">
        <v>4</v>
      </c>
      <c r="N23" s="57"/>
    </row>
    <row r="24" spans="1:14" s="1" customFormat="1" ht="24" customHeight="1" x14ac:dyDescent="0.2">
      <c r="A24" s="115"/>
      <c r="B24" s="65"/>
      <c r="C24" s="65"/>
      <c r="D24" s="65"/>
      <c r="E24" s="65"/>
      <c r="F24" s="65"/>
      <c r="G24" s="65"/>
      <c r="H24" s="68"/>
      <c r="I24" s="68"/>
      <c r="J24" s="68"/>
      <c r="K24" s="68"/>
      <c r="L24" s="68"/>
      <c r="M24" s="69"/>
      <c r="N24" s="57"/>
    </row>
    <row r="25" spans="1:14" s="1" customFormat="1" ht="24" customHeight="1" x14ac:dyDescent="0.2">
      <c r="A25" s="115" t="s">
        <v>157</v>
      </c>
      <c r="B25" s="65"/>
      <c r="C25" s="70" t="s">
        <v>0</v>
      </c>
      <c r="D25" s="70"/>
      <c r="E25" s="70" t="s">
        <v>0</v>
      </c>
      <c r="F25" s="70"/>
      <c r="G25" s="70" t="s">
        <v>0</v>
      </c>
      <c r="H25" s="68">
        <v>0</v>
      </c>
      <c r="I25" s="68">
        <v>1</v>
      </c>
      <c r="J25" s="68">
        <v>0</v>
      </c>
      <c r="K25" s="68">
        <v>0</v>
      </c>
      <c r="L25" s="68">
        <v>1</v>
      </c>
      <c r="M25" s="69">
        <v>2</v>
      </c>
      <c r="N25" s="57"/>
    </row>
    <row r="26" spans="1:14" s="1" customFormat="1" ht="24" customHeight="1" x14ac:dyDescent="0.2">
      <c r="A26" s="115"/>
      <c r="B26" s="65"/>
      <c r="C26" s="65"/>
      <c r="D26" s="65"/>
      <c r="E26" s="65"/>
      <c r="F26" s="65"/>
      <c r="G26" s="65"/>
      <c r="H26" s="68"/>
      <c r="I26" s="68"/>
      <c r="J26" s="68"/>
      <c r="K26" s="68"/>
      <c r="L26" s="68"/>
      <c r="M26" s="69"/>
      <c r="N26" s="57"/>
    </row>
    <row r="27" spans="1:14" s="1" customFormat="1" ht="24" customHeight="1" x14ac:dyDescent="0.2">
      <c r="A27" s="115" t="s">
        <v>158</v>
      </c>
      <c r="B27" s="65"/>
      <c r="C27" s="70" t="s">
        <v>0</v>
      </c>
      <c r="D27" s="70"/>
      <c r="E27" s="70" t="s">
        <v>0</v>
      </c>
      <c r="F27" s="70"/>
      <c r="G27" s="70" t="s">
        <v>0</v>
      </c>
      <c r="H27" s="68">
        <v>1</v>
      </c>
      <c r="I27" s="68">
        <v>0</v>
      </c>
      <c r="J27" s="68">
        <v>0</v>
      </c>
      <c r="K27" s="68">
        <v>0</v>
      </c>
      <c r="L27" s="68">
        <v>0</v>
      </c>
      <c r="M27" s="69">
        <v>1</v>
      </c>
      <c r="N27" s="57"/>
    </row>
    <row r="28" spans="1:14" s="1" customFormat="1" ht="24" customHeight="1" x14ac:dyDescent="0.2">
      <c r="A28" s="115"/>
      <c r="B28" s="65"/>
      <c r="C28" s="65"/>
      <c r="D28" s="65"/>
      <c r="E28" s="65"/>
      <c r="F28" s="65"/>
      <c r="G28" s="65"/>
      <c r="H28" s="68"/>
      <c r="I28" s="68"/>
      <c r="J28" s="68"/>
      <c r="K28" s="68"/>
      <c r="L28" s="68"/>
      <c r="M28" s="69"/>
      <c r="N28" s="57"/>
    </row>
    <row r="29" spans="1:14" s="1" customFormat="1" ht="24" customHeight="1" x14ac:dyDescent="0.2">
      <c r="A29" s="115" t="s">
        <v>159</v>
      </c>
      <c r="B29" s="65"/>
      <c r="C29" s="70" t="s">
        <v>0</v>
      </c>
      <c r="D29" s="70"/>
      <c r="E29" s="70" t="s">
        <v>0</v>
      </c>
      <c r="F29" s="70"/>
      <c r="G29" s="70" t="s">
        <v>0</v>
      </c>
      <c r="H29" s="68">
        <v>1</v>
      </c>
      <c r="I29" s="68">
        <v>2</v>
      </c>
      <c r="J29" s="68">
        <v>0</v>
      </c>
      <c r="K29" s="68">
        <v>0</v>
      </c>
      <c r="L29" s="68">
        <v>1</v>
      </c>
      <c r="M29" s="69">
        <v>4</v>
      </c>
      <c r="N29" s="57"/>
    </row>
    <row r="30" spans="1:14" s="1" customFormat="1" ht="24" customHeight="1" x14ac:dyDescent="0.2">
      <c r="A30" s="115"/>
      <c r="B30" s="65"/>
      <c r="C30" s="70"/>
      <c r="D30" s="70"/>
      <c r="E30" s="70"/>
      <c r="F30" s="70"/>
      <c r="G30" s="70"/>
      <c r="H30" s="68"/>
      <c r="I30" s="68"/>
      <c r="J30" s="68"/>
      <c r="K30" s="68"/>
      <c r="L30" s="68"/>
      <c r="M30" s="69"/>
      <c r="N30" s="57"/>
    </row>
    <row r="31" spans="1:14" s="1" customFormat="1" ht="24" customHeight="1" x14ac:dyDescent="0.2">
      <c r="A31" s="115" t="s">
        <v>160</v>
      </c>
      <c r="B31" s="65"/>
      <c r="C31" s="70" t="s">
        <v>0</v>
      </c>
      <c r="D31" s="70"/>
      <c r="E31" s="70" t="s">
        <v>0</v>
      </c>
      <c r="F31" s="70"/>
      <c r="G31" s="70" t="s">
        <v>0</v>
      </c>
      <c r="H31" s="68">
        <v>1</v>
      </c>
      <c r="I31" s="68">
        <v>1</v>
      </c>
      <c r="J31" s="68">
        <v>0</v>
      </c>
      <c r="K31" s="68">
        <v>0</v>
      </c>
      <c r="L31" s="68">
        <v>0</v>
      </c>
      <c r="M31" s="69">
        <v>2</v>
      </c>
      <c r="N31" s="57"/>
    </row>
    <row r="32" spans="1:14" s="1" customFormat="1" ht="24" customHeight="1" x14ac:dyDescent="0.2">
      <c r="A32" s="115"/>
      <c r="B32" s="65"/>
      <c r="C32" s="65"/>
      <c r="D32" s="65"/>
      <c r="E32" s="65"/>
      <c r="F32" s="65"/>
      <c r="G32" s="65"/>
      <c r="H32" s="68"/>
      <c r="I32" s="68"/>
      <c r="J32" s="68"/>
      <c r="K32" s="68"/>
      <c r="L32" s="68"/>
      <c r="M32" s="69"/>
      <c r="N32" s="57"/>
    </row>
    <row r="33" spans="1:14" s="1" customFormat="1" ht="24" customHeight="1" x14ac:dyDescent="0.2">
      <c r="A33" s="115" t="s">
        <v>161</v>
      </c>
      <c r="B33" s="65"/>
      <c r="C33" s="70" t="s">
        <v>0</v>
      </c>
      <c r="D33" s="70"/>
      <c r="E33" s="70" t="s">
        <v>0</v>
      </c>
      <c r="F33" s="70"/>
      <c r="G33" s="70" t="s">
        <v>0</v>
      </c>
      <c r="H33" s="68">
        <v>2</v>
      </c>
      <c r="I33" s="68">
        <v>1</v>
      </c>
      <c r="J33" s="68">
        <v>0</v>
      </c>
      <c r="K33" s="68">
        <v>0</v>
      </c>
      <c r="L33" s="68">
        <v>0</v>
      </c>
      <c r="M33" s="69">
        <v>3</v>
      </c>
      <c r="N33" s="57"/>
    </row>
    <row r="34" spans="1:14" s="1" customFormat="1" ht="24" customHeight="1" x14ac:dyDescent="0.2">
      <c r="A34" s="115"/>
      <c r="B34" s="65"/>
      <c r="C34" s="65"/>
      <c r="D34" s="65"/>
      <c r="E34" s="65"/>
      <c r="F34" s="65"/>
      <c r="G34" s="65"/>
      <c r="H34" s="68"/>
      <c r="I34" s="68"/>
      <c r="J34" s="68"/>
      <c r="K34" s="68"/>
      <c r="L34" s="68"/>
      <c r="M34" s="69"/>
      <c r="N34" s="57"/>
    </row>
    <row r="35" spans="1:14" s="1" customFormat="1" ht="24" customHeight="1" x14ac:dyDescent="0.2">
      <c r="A35" s="115" t="s">
        <v>162</v>
      </c>
      <c r="B35" s="65"/>
      <c r="C35" s="70" t="s">
        <v>0</v>
      </c>
      <c r="D35" s="70"/>
      <c r="E35" s="70" t="s">
        <v>0</v>
      </c>
      <c r="F35" s="70"/>
      <c r="G35" s="70" t="s">
        <v>0</v>
      </c>
      <c r="H35" s="68">
        <v>3</v>
      </c>
      <c r="I35" s="68">
        <v>1</v>
      </c>
      <c r="J35" s="68">
        <v>0</v>
      </c>
      <c r="K35" s="68">
        <v>0</v>
      </c>
      <c r="L35" s="68">
        <v>0</v>
      </c>
      <c r="M35" s="69">
        <v>4</v>
      </c>
      <c r="N35" s="57"/>
    </row>
    <row r="36" spans="1:14" s="1" customFormat="1" ht="24" customHeight="1" x14ac:dyDescent="0.2">
      <c r="A36" s="115"/>
      <c r="B36" s="65"/>
      <c r="C36" s="65"/>
      <c r="D36" s="65"/>
      <c r="E36" s="65"/>
      <c r="F36" s="65"/>
      <c r="G36" s="65"/>
      <c r="H36" s="68"/>
      <c r="I36" s="68"/>
      <c r="J36" s="68"/>
      <c r="K36" s="68"/>
      <c r="L36" s="68"/>
      <c r="M36" s="69"/>
      <c r="N36" s="57"/>
    </row>
    <row r="37" spans="1:14" s="1" customFormat="1" ht="24" customHeight="1" x14ac:dyDescent="0.2">
      <c r="A37" s="64" t="s">
        <v>125</v>
      </c>
      <c r="B37" s="65"/>
      <c r="C37" s="70" t="s">
        <v>0</v>
      </c>
      <c r="D37" s="70"/>
      <c r="E37" s="70" t="s">
        <v>0</v>
      </c>
      <c r="F37" s="70"/>
      <c r="G37" s="70" t="s">
        <v>0</v>
      </c>
      <c r="H37" s="68">
        <v>1</v>
      </c>
      <c r="I37" s="68">
        <v>0</v>
      </c>
      <c r="J37" s="68">
        <v>0</v>
      </c>
      <c r="K37" s="68">
        <v>0</v>
      </c>
      <c r="L37" s="68">
        <v>0</v>
      </c>
      <c r="M37" s="69">
        <v>1</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6" t="s">
        <v>19</v>
      </c>
      <c r="B39" s="76"/>
      <c r="C39" s="75" t="s">
        <v>0</v>
      </c>
      <c r="D39" s="75"/>
      <c r="E39" s="75" t="s">
        <v>0</v>
      </c>
      <c r="F39" s="75"/>
      <c r="G39" s="75" t="s">
        <v>0</v>
      </c>
      <c r="H39" s="77">
        <v>14</v>
      </c>
      <c r="I39" s="77">
        <v>15</v>
      </c>
      <c r="J39" s="77">
        <v>0</v>
      </c>
      <c r="K39" s="77">
        <v>2</v>
      </c>
      <c r="L39" s="77">
        <v>11</v>
      </c>
      <c r="M39" s="78">
        <v>42</v>
      </c>
      <c r="N39" s="57"/>
    </row>
    <row r="40" spans="1:14" s="1" customFormat="1" x14ac:dyDescent="0.2">
      <c r="G40" s="57"/>
      <c r="H40" s="57"/>
      <c r="I40" s="57"/>
      <c r="J40" s="57"/>
      <c r="K40" s="57"/>
      <c r="L40" s="57"/>
      <c r="M40" s="57"/>
      <c r="N40" s="57"/>
    </row>
    <row r="41" spans="1:14" s="1" customFormat="1" x14ac:dyDescent="0.2">
      <c r="G41" s="57"/>
      <c r="H41" s="57"/>
      <c r="I41" s="57"/>
      <c r="J41" s="360" t="s">
        <v>163</v>
      </c>
      <c r="K41" s="361"/>
      <c r="L41" s="361"/>
      <c r="M41" s="361"/>
      <c r="N41" s="57"/>
    </row>
    <row r="42" spans="1:14" s="1" customFormat="1" x14ac:dyDescent="0.2">
      <c r="G42" s="57"/>
      <c r="I42" s="57"/>
      <c r="J42" s="361" t="s">
        <v>188</v>
      </c>
      <c r="K42" s="361"/>
      <c r="L42" s="361"/>
      <c r="M42" s="361"/>
      <c r="N42" s="57"/>
    </row>
    <row r="43" spans="1:14" x14ac:dyDescent="0.2">
      <c r="G43" s="113"/>
      <c r="H43" s="113"/>
      <c r="I43" s="113"/>
      <c r="J43" s="113"/>
      <c r="K43" s="113"/>
      <c r="L43" s="113"/>
      <c r="M43" s="113"/>
      <c r="N43" s="113"/>
    </row>
    <row r="44" spans="1:14" x14ac:dyDescent="0.2">
      <c r="G44" s="113"/>
      <c r="H44" s="113"/>
      <c r="I44" s="113"/>
      <c r="J44" s="113"/>
      <c r="K44" s="113"/>
      <c r="L44" s="113"/>
      <c r="M44" s="113"/>
      <c r="N44" s="113"/>
    </row>
    <row r="45" spans="1:14" x14ac:dyDescent="0.2">
      <c r="G45" s="113"/>
      <c r="H45" s="113"/>
      <c r="I45" s="113"/>
      <c r="J45" s="113"/>
      <c r="K45" s="113"/>
      <c r="L45" s="113"/>
      <c r="M45" s="113"/>
      <c r="N45" s="113"/>
    </row>
    <row r="46" spans="1:14" x14ac:dyDescent="0.2">
      <c r="G46" s="113"/>
      <c r="H46" s="113"/>
      <c r="I46" s="113"/>
      <c r="J46" s="113"/>
      <c r="K46" s="113"/>
      <c r="L46" s="113"/>
      <c r="M46" s="113"/>
      <c r="N46" s="113"/>
    </row>
    <row r="47" spans="1:14" x14ac:dyDescent="0.2">
      <c r="G47" s="113"/>
      <c r="H47" s="113"/>
      <c r="I47" s="113"/>
      <c r="J47" s="113"/>
      <c r="K47" s="113"/>
      <c r="L47" s="113"/>
      <c r="M47" s="113"/>
      <c r="N47" s="11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22"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355">
        <v>8</v>
      </c>
      <c r="B1" s="355"/>
      <c r="C1" s="355"/>
      <c r="D1" s="355"/>
      <c r="E1" s="355"/>
      <c r="F1" s="355"/>
      <c r="G1" s="355"/>
      <c r="H1" s="355"/>
      <c r="I1" s="355"/>
      <c r="J1" s="355"/>
      <c r="K1" s="355"/>
      <c r="L1" s="355"/>
      <c r="M1" s="355"/>
      <c r="N1" s="113"/>
    </row>
    <row r="2" spans="1:14" ht="15" x14ac:dyDescent="0.25">
      <c r="A2" s="356" t="s">
        <v>147</v>
      </c>
      <c r="B2" s="356"/>
      <c r="C2" s="356"/>
      <c r="D2" s="356"/>
      <c r="E2" s="356"/>
      <c r="F2" s="356"/>
      <c r="G2" s="356"/>
      <c r="H2" s="356"/>
      <c r="I2" s="356"/>
      <c r="J2" s="356"/>
      <c r="K2" s="356"/>
      <c r="L2" s="356"/>
      <c r="M2" s="356"/>
      <c r="N2" s="113"/>
    </row>
    <row r="3" spans="1:14" ht="15" customHeight="1" x14ac:dyDescent="0.25">
      <c r="A3" s="356" t="s">
        <v>95</v>
      </c>
      <c r="B3" s="356"/>
      <c r="C3" s="356"/>
      <c r="D3" s="356"/>
      <c r="E3" s="356"/>
      <c r="F3" s="356"/>
      <c r="G3" s="356"/>
      <c r="H3" s="356"/>
      <c r="I3" s="356"/>
      <c r="J3" s="356"/>
      <c r="K3" s="356"/>
      <c r="L3" s="356"/>
      <c r="M3" s="356"/>
      <c r="N3" s="113"/>
    </row>
    <row r="4" spans="1:14" s="1" customFormat="1" ht="15" customHeight="1" x14ac:dyDescent="0.25">
      <c r="A4" s="357" t="s">
        <v>183</v>
      </c>
      <c r="B4" s="357"/>
      <c r="C4" s="357"/>
      <c r="D4" s="357"/>
      <c r="E4" s="357"/>
      <c r="F4" s="357"/>
      <c r="G4" s="357"/>
      <c r="H4" s="357"/>
      <c r="I4" s="357"/>
      <c r="J4" s="357"/>
      <c r="K4" s="357"/>
      <c r="L4" s="357"/>
      <c r="M4" s="357"/>
      <c r="N4" s="57"/>
    </row>
    <row r="5" spans="1:14" s="1" customFormat="1" ht="6.75" customHeight="1" x14ac:dyDescent="0.2">
      <c r="G5" s="57"/>
      <c r="H5" s="57"/>
      <c r="I5" s="114"/>
      <c r="J5" s="57"/>
      <c r="K5" s="57"/>
      <c r="L5" s="57"/>
      <c r="M5" s="57"/>
      <c r="N5" s="57"/>
    </row>
    <row r="6" spans="1:14" s="1" customFormat="1" x14ac:dyDescent="0.2">
      <c r="A6" s="389" t="s">
        <v>96</v>
      </c>
      <c r="B6" s="389"/>
      <c r="C6" s="389"/>
      <c r="D6" s="389"/>
      <c r="E6" s="389"/>
      <c r="F6" s="389"/>
      <c r="G6" s="404"/>
      <c r="H6" s="396" t="s">
        <v>97</v>
      </c>
      <c r="I6" s="396" t="s">
        <v>98</v>
      </c>
      <c r="J6" s="396" t="s">
        <v>99</v>
      </c>
      <c r="K6" s="396" t="s">
        <v>100</v>
      </c>
      <c r="L6" s="396" t="s">
        <v>101</v>
      </c>
      <c r="M6" s="402" t="s">
        <v>148</v>
      </c>
      <c r="N6" s="57"/>
    </row>
    <row r="7" spans="1:14" s="1" customFormat="1" ht="21" customHeight="1" x14ac:dyDescent="0.2">
      <c r="A7" s="390"/>
      <c r="B7" s="390"/>
      <c r="C7" s="390"/>
      <c r="D7" s="390"/>
      <c r="E7" s="390"/>
      <c r="F7" s="390"/>
      <c r="G7" s="405"/>
      <c r="H7" s="397"/>
      <c r="I7" s="397"/>
      <c r="J7" s="397"/>
      <c r="K7" s="397"/>
      <c r="L7" s="397"/>
      <c r="M7" s="403"/>
      <c r="N7" s="57"/>
    </row>
    <row r="8" spans="1:14" s="1" customFormat="1" ht="14.25" x14ac:dyDescent="0.2">
      <c r="A8" s="64"/>
      <c r="B8" s="65"/>
      <c r="C8" s="65"/>
      <c r="D8" s="65"/>
      <c r="E8" s="65"/>
      <c r="F8" s="65"/>
      <c r="G8" s="65"/>
      <c r="H8" s="66" t="s">
        <v>18</v>
      </c>
      <c r="I8" s="66" t="s">
        <v>17</v>
      </c>
      <c r="J8" s="66" t="s">
        <v>16</v>
      </c>
      <c r="K8" s="66" t="s">
        <v>15</v>
      </c>
      <c r="L8" s="66" t="s">
        <v>14</v>
      </c>
      <c r="M8" s="67" t="s">
        <v>13</v>
      </c>
      <c r="N8" s="57"/>
    </row>
    <row r="9" spans="1:14" s="1" customFormat="1" ht="24" customHeight="1" x14ac:dyDescent="0.2">
      <c r="A9" s="115" t="s">
        <v>149</v>
      </c>
      <c r="B9" s="70"/>
      <c r="C9" s="70" t="s">
        <v>0</v>
      </c>
      <c r="D9" s="70"/>
      <c r="E9" s="70" t="s">
        <v>0</v>
      </c>
      <c r="F9" s="70"/>
      <c r="G9" s="70" t="s">
        <v>0</v>
      </c>
      <c r="H9" s="68">
        <v>1</v>
      </c>
      <c r="I9" s="68">
        <v>0</v>
      </c>
      <c r="J9" s="68">
        <v>0</v>
      </c>
      <c r="K9" s="68">
        <v>0</v>
      </c>
      <c r="L9" s="68">
        <v>1</v>
      </c>
      <c r="M9" s="69">
        <v>2</v>
      </c>
      <c r="N9" s="57"/>
    </row>
    <row r="10" spans="1:14" s="1" customFormat="1" ht="24" customHeight="1" x14ac:dyDescent="0.2">
      <c r="A10" s="115"/>
      <c r="B10" s="65"/>
      <c r="C10" s="65"/>
      <c r="D10" s="65"/>
      <c r="E10" s="65"/>
      <c r="F10" s="65"/>
      <c r="G10" s="65"/>
      <c r="H10" s="68"/>
      <c r="I10" s="68"/>
      <c r="J10" s="68"/>
      <c r="K10" s="68"/>
      <c r="L10" s="68"/>
      <c r="M10" s="69"/>
      <c r="N10" s="57"/>
    </row>
    <row r="11" spans="1:14" s="1" customFormat="1" ht="24" customHeight="1" x14ac:dyDescent="0.2">
      <c r="A11" s="115" t="s">
        <v>150</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5" t="s">
        <v>151</v>
      </c>
      <c r="B13" s="65"/>
      <c r="C13" s="70" t="s">
        <v>0</v>
      </c>
      <c r="D13" s="70"/>
      <c r="E13" s="70" t="s">
        <v>0</v>
      </c>
      <c r="F13" s="70"/>
      <c r="G13" s="70" t="s">
        <v>0</v>
      </c>
      <c r="H13" s="68">
        <v>1</v>
      </c>
      <c r="I13" s="68">
        <v>0</v>
      </c>
      <c r="J13" s="68">
        <v>0</v>
      </c>
      <c r="K13" s="68">
        <v>0</v>
      </c>
      <c r="L13" s="68">
        <v>0</v>
      </c>
      <c r="M13" s="69">
        <v>1</v>
      </c>
      <c r="N13" s="57"/>
    </row>
    <row r="14" spans="1:14" s="1" customFormat="1" ht="24" customHeight="1" x14ac:dyDescent="0.2">
      <c r="A14" s="115"/>
      <c r="B14" s="65"/>
      <c r="C14" s="65"/>
      <c r="D14" s="65"/>
      <c r="E14" s="65"/>
      <c r="F14" s="65"/>
      <c r="G14" s="65"/>
      <c r="H14" s="68"/>
      <c r="I14" s="68"/>
      <c r="J14" s="68"/>
      <c r="K14" s="68"/>
      <c r="L14" s="68"/>
      <c r="M14" s="69"/>
      <c r="N14" s="57"/>
    </row>
    <row r="15" spans="1:14" s="1" customFormat="1" ht="24" customHeight="1" x14ac:dyDescent="0.2">
      <c r="A15" s="115" t="s">
        <v>152</v>
      </c>
      <c r="B15" s="65"/>
      <c r="C15" s="70" t="s">
        <v>0</v>
      </c>
      <c r="D15" s="70"/>
      <c r="E15" s="70" t="s">
        <v>0</v>
      </c>
      <c r="F15" s="70"/>
      <c r="G15" s="70" t="s">
        <v>0</v>
      </c>
      <c r="H15" s="68">
        <v>1</v>
      </c>
      <c r="I15" s="68">
        <v>1</v>
      </c>
      <c r="J15" s="68">
        <v>0</v>
      </c>
      <c r="K15" s="68">
        <v>0</v>
      </c>
      <c r="L15" s="68">
        <v>1</v>
      </c>
      <c r="M15" s="69">
        <v>3</v>
      </c>
      <c r="N15" s="57"/>
    </row>
    <row r="16" spans="1:14" s="1" customFormat="1" ht="24" customHeight="1" x14ac:dyDescent="0.2">
      <c r="A16" s="115"/>
      <c r="B16" s="65"/>
      <c r="C16" s="65"/>
      <c r="D16" s="65"/>
      <c r="E16" s="65"/>
      <c r="F16" s="65"/>
      <c r="G16" s="65"/>
      <c r="H16" s="68"/>
      <c r="I16" s="68"/>
      <c r="J16" s="68"/>
      <c r="K16" s="68"/>
      <c r="L16" s="68"/>
      <c r="M16" s="69"/>
      <c r="N16" s="57"/>
    </row>
    <row r="17" spans="1:14" s="1" customFormat="1" ht="24" customHeight="1" x14ac:dyDescent="0.2">
      <c r="A17" s="115" t="s">
        <v>153</v>
      </c>
      <c r="B17" s="65"/>
      <c r="C17" s="70" t="s">
        <v>0</v>
      </c>
      <c r="D17" s="70"/>
      <c r="E17" s="70" t="s">
        <v>0</v>
      </c>
      <c r="F17" s="70"/>
      <c r="G17" s="70" t="s">
        <v>0</v>
      </c>
      <c r="H17" s="68">
        <v>0</v>
      </c>
      <c r="I17" s="68">
        <v>2</v>
      </c>
      <c r="J17" s="68">
        <v>0</v>
      </c>
      <c r="K17" s="68">
        <v>0</v>
      </c>
      <c r="L17" s="68">
        <v>1</v>
      </c>
      <c r="M17" s="69">
        <v>3</v>
      </c>
      <c r="N17" s="57"/>
    </row>
    <row r="18" spans="1:14" s="1" customFormat="1" ht="24" customHeight="1" x14ac:dyDescent="0.2">
      <c r="A18" s="115"/>
      <c r="B18" s="65"/>
      <c r="C18" s="65"/>
      <c r="D18" s="65"/>
      <c r="E18" s="65"/>
      <c r="F18" s="65"/>
      <c r="G18" s="65"/>
      <c r="H18" s="68"/>
      <c r="I18" s="68"/>
      <c r="J18" s="68"/>
      <c r="K18" s="68"/>
      <c r="L18" s="68"/>
      <c r="M18" s="69"/>
      <c r="N18" s="57"/>
    </row>
    <row r="19" spans="1:14" s="1" customFormat="1" ht="24" customHeight="1" x14ac:dyDescent="0.2">
      <c r="A19" s="115" t="s">
        <v>154</v>
      </c>
      <c r="B19" s="65"/>
      <c r="C19" s="70" t="s">
        <v>0</v>
      </c>
      <c r="D19" s="70"/>
      <c r="E19" s="70" t="s">
        <v>0</v>
      </c>
      <c r="F19" s="70"/>
      <c r="G19" s="70" t="s">
        <v>0</v>
      </c>
      <c r="H19" s="68">
        <v>0</v>
      </c>
      <c r="I19" s="68">
        <v>3</v>
      </c>
      <c r="J19" s="68">
        <v>0</v>
      </c>
      <c r="K19" s="68">
        <v>3</v>
      </c>
      <c r="L19" s="68">
        <v>2</v>
      </c>
      <c r="M19" s="69">
        <v>8</v>
      </c>
      <c r="N19" s="57"/>
    </row>
    <row r="20" spans="1:14" s="1" customFormat="1" ht="24" customHeight="1" x14ac:dyDescent="0.2">
      <c r="A20" s="115"/>
      <c r="B20" s="65"/>
      <c r="C20" s="65"/>
      <c r="D20" s="65"/>
      <c r="E20" s="65"/>
      <c r="F20" s="65"/>
      <c r="G20" s="65"/>
      <c r="H20" s="68"/>
      <c r="I20" s="68"/>
      <c r="J20" s="68"/>
      <c r="K20" s="68"/>
      <c r="L20" s="68"/>
      <c r="M20" s="69"/>
      <c r="N20" s="57"/>
    </row>
    <row r="21" spans="1:14" s="1" customFormat="1" ht="24" customHeight="1" x14ac:dyDescent="0.2">
      <c r="A21" s="115" t="s">
        <v>155</v>
      </c>
      <c r="B21" s="65"/>
      <c r="C21" s="70" t="s">
        <v>0</v>
      </c>
      <c r="D21" s="70"/>
      <c r="E21" s="70" t="s">
        <v>0</v>
      </c>
      <c r="F21" s="70"/>
      <c r="G21" s="70" t="s">
        <v>0</v>
      </c>
      <c r="H21" s="68">
        <v>1</v>
      </c>
      <c r="I21" s="68">
        <v>4</v>
      </c>
      <c r="J21" s="68">
        <v>0</v>
      </c>
      <c r="K21" s="68">
        <v>2</v>
      </c>
      <c r="L21" s="68">
        <v>1</v>
      </c>
      <c r="M21" s="69">
        <v>8</v>
      </c>
      <c r="N21" s="57"/>
    </row>
    <row r="22" spans="1:14" s="1" customFormat="1" ht="24" customHeight="1" x14ac:dyDescent="0.2">
      <c r="A22" s="115"/>
      <c r="B22" s="65"/>
      <c r="C22" s="65"/>
      <c r="D22" s="65"/>
      <c r="E22" s="65"/>
      <c r="F22" s="65"/>
      <c r="G22" s="65"/>
      <c r="H22" s="68"/>
      <c r="I22" s="68"/>
      <c r="J22" s="68"/>
      <c r="K22" s="68"/>
      <c r="L22" s="68"/>
      <c r="M22" s="69"/>
      <c r="N22" s="57"/>
    </row>
    <row r="23" spans="1:14" s="1" customFormat="1" ht="24" customHeight="1" x14ac:dyDescent="0.2">
      <c r="A23" s="115" t="s">
        <v>156</v>
      </c>
      <c r="B23" s="65"/>
      <c r="C23" s="70" t="s">
        <v>0</v>
      </c>
      <c r="D23" s="70"/>
      <c r="E23" s="70" t="s">
        <v>0</v>
      </c>
      <c r="F23" s="70"/>
      <c r="G23" s="70" t="s">
        <v>0</v>
      </c>
      <c r="H23" s="68">
        <v>0</v>
      </c>
      <c r="I23" s="68">
        <v>0</v>
      </c>
      <c r="J23" s="68">
        <v>0</v>
      </c>
      <c r="K23" s="68">
        <v>1</v>
      </c>
      <c r="L23" s="68">
        <v>1</v>
      </c>
      <c r="M23" s="69">
        <v>2</v>
      </c>
      <c r="N23" s="57"/>
    </row>
    <row r="24" spans="1:14" s="1" customFormat="1" ht="24" customHeight="1" x14ac:dyDescent="0.2">
      <c r="A24" s="115"/>
      <c r="B24" s="65"/>
      <c r="C24" s="65"/>
      <c r="D24" s="65"/>
      <c r="E24" s="65"/>
      <c r="F24" s="65"/>
      <c r="G24" s="65"/>
      <c r="H24" s="68"/>
      <c r="I24" s="68"/>
      <c r="J24" s="68"/>
      <c r="K24" s="68"/>
      <c r="L24" s="68"/>
      <c r="M24" s="69"/>
      <c r="N24" s="57"/>
    </row>
    <row r="25" spans="1:14" s="1" customFormat="1" ht="24" customHeight="1" x14ac:dyDescent="0.2">
      <c r="A25" s="115" t="s">
        <v>157</v>
      </c>
      <c r="B25" s="65"/>
      <c r="C25" s="70" t="s">
        <v>0</v>
      </c>
      <c r="D25" s="70"/>
      <c r="E25" s="70" t="s">
        <v>0</v>
      </c>
      <c r="F25" s="70"/>
      <c r="G25" s="70" t="s">
        <v>0</v>
      </c>
      <c r="H25" s="68">
        <v>0</v>
      </c>
      <c r="I25" s="68">
        <v>1</v>
      </c>
      <c r="J25" s="68">
        <v>0</v>
      </c>
      <c r="K25" s="68">
        <v>0</v>
      </c>
      <c r="L25" s="68">
        <v>0</v>
      </c>
      <c r="M25" s="69">
        <v>1</v>
      </c>
      <c r="N25" s="57"/>
    </row>
    <row r="26" spans="1:14" s="1" customFormat="1" ht="24" customHeight="1" x14ac:dyDescent="0.2">
      <c r="A26" s="115"/>
      <c r="B26" s="65"/>
      <c r="C26" s="65"/>
      <c r="D26" s="65"/>
      <c r="E26" s="65"/>
      <c r="F26" s="65"/>
      <c r="G26" s="65"/>
      <c r="H26" s="68"/>
      <c r="I26" s="68"/>
      <c r="J26" s="68"/>
      <c r="K26" s="68"/>
      <c r="L26" s="68"/>
      <c r="M26" s="69"/>
      <c r="N26" s="57"/>
    </row>
    <row r="27" spans="1:14" s="1" customFormat="1" ht="24" customHeight="1" x14ac:dyDescent="0.2">
      <c r="A27" s="115" t="s">
        <v>158</v>
      </c>
      <c r="B27" s="65"/>
      <c r="C27" s="70" t="s">
        <v>0</v>
      </c>
      <c r="D27" s="70"/>
      <c r="E27" s="70" t="s">
        <v>0</v>
      </c>
      <c r="F27" s="70"/>
      <c r="G27" s="70" t="s">
        <v>0</v>
      </c>
      <c r="H27" s="68">
        <v>0</v>
      </c>
      <c r="I27" s="68">
        <v>0</v>
      </c>
      <c r="J27" s="68">
        <v>0</v>
      </c>
      <c r="K27" s="68">
        <v>1</v>
      </c>
      <c r="L27" s="68">
        <v>0</v>
      </c>
      <c r="M27" s="69">
        <v>1</v>
      </c>
      <c r="N27" s="57"/>
    </row>
    <row r="28" spans="1:14" s="1" customFormat="1" ht="24" customHeight="1" x14ac:dyDescent="0.2">
      <c r="A28" s="115"/>
      <c r="B28" s="65"/>
      <c r="C28" s="65"/>
      <c r="D28" s="65"/>
      <c r="E28" s="65"/>
      <c r="F28" s="65"/>
      <c r="G28" s="65"/>
      <c r="H28" s="68"/>
      <c r="I28" s="68"/>
      <c r="J28" s="68"/>
      <c r="K28" s="68"/>
      <c r="L28" s="68"/>
      <c r="M28" s="69"/>
      <c r="N28" s="57"/>
    </row>
    <row r="29" spans="1:14" s="1" customFormat="1" ht="24" customHeight="1" x14ac:dyDescent="0.2">
      <c r="A29" s="115" t="s">
        <v>159</v>
      </c>
      <c r="B29" s="65"/>
      <c r="C29" s="70" t="s">
        <v>0</v>
      </c>
      <c r="D29" s="70"/>
      <c r="E29" s="70" t="s">
        <v>0</v>
      </c>
      <c r="F29" s="70"/>
      <c r="G29" s="70" t="s">
        <v>0</v>
      </c>
      <c r="H29" s="68">
        <v>1</v>
      </c>
      <c r="I29" s="68">
        <v>0</v>
      </c>
      <c r="J29" s="68">
        <v>0</v>
      </c>
      <c r="K29" s="68">
        <v>0</v>
      </c>
      <c r="L29" s="68">
        <v>0</v>
      </c>
      <c r="M29" s="69">
        <v>1</v>
      </c>
      <c r="N29" s="57"/>
    </row>
    <row r="30" spans="1:14" s="1" customFormat="1" ht="24" customHeight="1" x14ac:dyDescent="0.2">
      <c r="A30" s="115"/>
      <c r="B30" s="65"/>
      <c r="C30" s="70"/>
      <c r="D30" s="70"/>
      <c r="E30" s="70"/>
      <c r="F30" s="70"/>
      <c r="G30" s="70"/>
      <c r="H30" s="68"/>
      <c r="I30" s="68"/>
      <c r="J30" s="68"/>
      <c r="K30" s="68"/>
      <c r="L30" s="68"/>
      <c r="M30" s="69"/>
      <c r="N30" s="57"/>
    </row>
    <row r="31" spans="1:14" s="1" customFormat="1" ht="24" customHeight="1" x14ac:dyDescent="0.2">
      <c r="A31" s="115" t="s">
        <v>160</v>
      </c>
      <c r="B31" s="65"/>
      <c r="C31" s="70" t="s">
        <v>0</v>
      </c>
      <c r="D31" s="70"/>
      <c r="E31" s="70" t="s">
        <v>0</v>
      </c>
      <c r="F31" s="70"/>
      <c r="G31" s="70" t="s">
        <v>0</v>
      </c>
      <c r="H31" s="68">
        <v>1</v>
      </c>
      <c r="I31" s="68">
        <v>1</v>
      </c>
      <c r="J31" s="68">
        <v>0</v>
      </c>
      <c r="K31" s="68">
        <v>0</v>
      </c>
      <c r="L31" s="68">
        <v>0</v>
      </c>
      <c r="M31" s="69">
        <v>2</v>
      </c>
      <c r="N31" s="57"/>
    </row>
    <row r="32" spans="1:14" s="1" customFormat="1" ht="24" customHeight="1" x14ac:dyDescent="0.2">
      <c r="A32" s="115"/>
      <c r="B32" s="65"/>
      <c r="C32" s="65"/>
      <c r="D32" s="65"/>
      <c r="E32" s="65"/>
      <c r="F32" s="65"/>
      <c r="G32" s="65"/>
      <c r="H32" s="68"/>
      <c r="I32" s="68"/>
      <c r="J32" s="68"/>
      <c r="K32" s="68"/>
      <c r="L32" s="68"/>
      <c r="M32" s="69"/>
      <c r="N32" s="57"/>
    </row>
    <row r="33" spans="1:14" s="1" customFormat="1" ht="24" customHeight="1" x14ac:dyDescent="0.2">
      <c r="A33" s="115" t="s">
        <v>161</v>
      </c>
      <c r="B33" s="65"/>
      <c r="C33" s="70" t="s">
        <v>0</v>
      </c>
      <c r="D33" s="70"/>
      <c r="E33" s="70" t="s">
        <v>0</v>
      </c>
      <c r="F33" s="70"/>
      <c r="G33" s="70" t="s">
        <v>0</v>
      </c>
      <c r="H33" s="68">
        <v>0</v>
      </c>
      <c r="I33" s="68">
        <v>0</v>
      </c>
      <c r="J33" s="68">
        <v>0</v>
      </c>
      <c r="K33" s="68">
        <v>0</v>
      </c>
      <c r="L33" s="68">
        <v>0</v>
      </c>
      <c r="M33" s="69">
        <v>0</v>
      </c>
      <c r="N33" s="57"/>
    </row>
    <row r="34" spans="1:14" s="1" customFormat="1" ht="24" customHeight="1" x14ac:dyDescent="0.2">
      <c r="A34" s="115"/>
      <c r="B34" s="65"/>
      <c r="C34" s="65"/>
      <c r="D34" s="65"/>
      <c r="E34" s="65"/>
      <c r="F34" s="65"/>
      <c r="G34" s="65"/>
      <c r="H34" s="68"/>
      <c r="I34" s="68"/>
      <c r="J34" s="68"/>
      <c r="K34" s="68"/>
      <c r="L34" s="68"/>
      <c r="M34" s="69"/>
      <c r="N34" s="57"/>
    </row>
    <row r="35" spans="1:14" s="1" customFormat="1" ht="24" customHeight="1" x14ac:dyDescent="0.2">
      <c r="A35" s="115" t="s">
        <v>162</v>
      </c>
      <c r="B35" s="65"/>
      <c r="C35" s="70" t="s">
        <v>0</v>
      </c>
      <c r="D35" s="70"/>
      <c r="E35" s="70" t="s">
        <v>0</v>
      </c>
      <c r="F35" s="70"/>
      <c r="G35" s="70" t="s">
        <v>0</v>
      </c>
      <c r="H35" s="68">
        <v>3</v>
      </c>
      <c r="I35" s="68">
        <v>1</v>
      </c>
      <c r="J35" s="68">
        <v>0</v>
      </c>
      <c r="K35" s="68">
        <v>0</v>
      </c>
      <c r="L35" s="68">
        <v>0</v>
      </c>
      <c r="M35" s="69">
        <v>4</v>
      </c>
      <c r="N35" s="57"/>
    </row>
    <row r="36" spans="1:14" s="1" customFormat="1" ht="24" customHeight="1" x14ac:dyDescent="0.2">
      <c r="A36" s="115"/>
      <c r="B36" s="65"/>
      <c r="C36" s="65"/>
      <c r="D36" s="65"/>
      <c r="E36" s="65"/>
      <c r="F36" s="65"/>
      <c r="G36" s="65"/>
      <c r="H36" s="68"/>
      <c r="I36" s="68"/>
      <c r="J36" s="68"/>
      <c r="K36" s="68"/>
      <c r="L36" s="68"/>
      <c r="M36" s="69"/>
      <c r="N36" s="57"/>
    </row>
    <row r="37" spans="1:14" s="1" customFormat="1" ht="24" customHeight="1" x14ac:dyDescent="0.2">
      <c r="A37" s="64" t="s">
        <v>125</v>
      </c>
      <c r="B37" s="65"/>
      <c r="C37" s="70" t="s">
        <v>0</v>
      </c>
      <c r="D37" s="70"/>
      <c r="E37" s="70" t="s">
        <v>0</v>
      </c>
      <c r="F37" s="70"/>
      <c r="G37" s="70" t="s">
        <v>0</v>
      </c>
      <c r="H37" s="68">
        <v>0</v>
      </c>
      <c r="I37" s="68">
        <v>0</v>
      </c>
      <c r="J37" s="68">
        <v>0</v>
      </c>
      <c r="K37" s="68">
        <v>0</v>
      </c>
      <c r="L37" s="68">
        <v>1</v>
      </c>
      <c r="M37" s="69">
        <v>1</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6" t="s">
        <v>19</v>
      </c>
      <c r="B39" s="76"/>
      <c r="C39" s="75" t="s">
        <v>0</v>
      </c>
      <c r="D39" s="75"/>
      <c r="E39" s="75" t="s">
        <v>0</v>
      </c>
      <c r="F39" s="75"/>
      <c r="G39" s="75" t="s">
        <v>0</v>
      </c>
      <c r="H39" s="77">
        <v>9</v>
      </c>
      <c r="I39" s="77">
        <v>13</v>
      </c>
      <c r="J39" s="77">
        <v>0</v>
      </c>
      <c r="K39" s="77">
        <v>7</v>
      </c>
      <c r="L39" s="77">
        <v>8</v>
      </c>
      <c r="M39" s="78">
        <v>37</v>
      </c>
      <c r="N39" s="57"/>
    </row>
    <row r="40" spans="1:14" s="1" customFormat="1" x14ac:dyDescent="0.2">
      <c r="G40" s="57"/>
      <c r="H40" s="57"/>
      <c r="I40" s="57"/>
      <c r="J40" s="57"/>
      <c r="K40" s="57"/>
      <c r="L40" s="57"/>
      <c r="M40" s="57"/>
      <c r="N40" s="57"/>
    </row>
    <row r="41" spans="1:14" s="1" customFormat="1" x14ac:dyDescent="0.2">
      <c r="G41" s="57"/>
      <c r="H41" s="57"/>
      <c r="I41" s="57"/>
      <c r="J41" s="360" t="s">
        <v>163</v>
      </c>
      <c r="K41" s="361"/>
      <c r="L41" s="361"/>
      <c r="M41" s="361"/>
      <c r="N41" s="57"/>
    </row>
    <row r="42" spans="1:14" s="1" customFormat="1" x14ac:dyDescent="0.2">
      <c r="G42" s="57"/>
      <c r="I42" s="57"/>
      <c r="J42" s="361" t="s">
        <v>184</v>
      </c>
      <c r="K42" s="361"/>
      <c r="L42" s="361"/>
      <c r="M42" s="361"/>
      <c r="N42" s="57"/>
    </row>
    <row r="43" spans="1:14" x14ac:dyDescent="0.2">
      <c r="G43" s="113"/>
      <c r="H43" s="113"/>
      <c r="I43" s="113"/>
      <c r="J43" s="113"/>
      <c r="K43" s="113"/>
      <c r="L43" s="113"/>
      <c r="M43" s="113"/>
      <c r="N43" s="113"/>
    </row>
    <row r="44" spans="1:14" x14ac:dyDescent="0.2">
      <c r="G44" s="113"/>
      <c r="H44" s="113"/>
      <c r="I44" s="113"/>
      <c r="J44" s="113"/>
      <c r="K44" s="113"/>
      <c r="L44" s="113"/>
      <c r="M44" s="113"/>
      <c r="N44" s="113"/>
    </row>
    <row r="45" spans="1:14" x14ac:dyDescent="0.2">
      <c r="G45" s="113"/>
      <c r="H45" s="113"/>
      <c r="I45" s="113"/>
      <c r="J45" s="113"/>
      <c r="K45" s="113"/>
      <c r="L45" s="113"/>
      <c r="M45" s="113"/>
      <c r="N45" s="113"/>
    </row>
    <row r="46" spans="1:14" x14ac:dyDescent="0.2">
      <c r="G46" s="113"/>
      <c r="H46" s="113"/>
      <c r="I46" s="113"/>
      <c r="J46" s="113"/>
      <c r="K46" s="113"/>
      <c r="L46" s="113"/>
      <c r="M46" s="113"/>
      <c r="N46" s="113"/>
    </row>
    <row r="47" spans="1:14" x14ac:dyDescent="0.2">
      <c r="G47" s="113"/>
      <c r="H47" s="113"/>
      <c r="I47" s="113"/>
      <c r="J47" s="113"/>
      <c r="K47" s="113"/>
      <c r="L47" s="113"/>
      <c r="M47" s="113"/>
      <c r="N47" s="11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61"/>
    <col min="2" max="2" width="1.140625" style="61" customWidth="1"/>
    <col min="3" max="7" width="3.5703125" style="61" customWidth="1"/>
    <col min="8" max="12" width="13.7109375" style="61" customWidth="1"/>
    <col min="13" max="13" width="17.140625" style="61" customWidth="1"/>
    <col min="14" max="16384" width="9.140625" style="61"/>
  </cols>
  <sheetData>
    <row r="1" spans="1:14" ht="14.25" x14ac:dyDescent="0.2">
      <c r="A1" s="355">
        <v>8</v>
      </c>
      <c r="B1" s="355"/>
      <c r="C1" s="355"/>
      <c r="D1" s="355"/>
      <c r="E1" s="355"/>
      <c r="F1" s="355"/>
      <c r="G1" s="355"/>
      <c r="H1" s="355"/>
      <c r="I1" s="355"/>
      <c r="J1" s="355"/>
      <c r="K1" s="355"/>
      <c r="L1" s="355"/>
      <c r="M1" s="355"/>
      <c r="N1" s="113"/>
    </row>
    <row r="2" spans="1:14" ht="15" x14ac:dyDescent="0.25">
      <c r="A2" s="356" t="s">
        <v>147</v>
      </c>
      <c r="B2" s="356"/>
      <c r="C2" s="356"/>
      <c r="D2" s="356"/>
      <c r="E2" s="356"/>
      <c r="F2" s="356"/>
      <c r="G2" s="356"/>
      <c r="H2" s="356"/>
      <c r="I2" s="356"/>
      <c r="J2" s="356"/>
      <c r="K2" s="356"/>
      <c r="L2" s="356"/>
      <c r="M2" s="356"/>
      <c r="N2" s="113"/>
    </row>
    <row r="3" spans="1:14" ht="15" customHeight="1" x14ac:dyDescent="0.25">
      <c r="A3" s="356" t="s">
        <v>95</v>
      </c>
      <c r="B3" s="356"/>
      <c r="C3" s="356"/>
      <c r="D3" s="356"/>
      <c r="E3" s="356"/>
      <c r="F3" s="356"/>
      <c r="G3" s="356"/>
      <c r="H3" s="356"/>
      <c r="I3" s="356"/>
      <c r="J3" s="356"/>
      <c r="K3" s="356"/>
      <c r="L3" s="356"/>
      <c r="M3" s="356"/>
      <c r="N3" s="113"/>
    </row>
    <row r="4" spans="1:14" s="1" customFormat="1" ht="15" customHeight="1" x14ac:dyDescent="0.25">
      <c r="A4" s="357" t="s">
        <v>185</v>
      </c>
      <c r="B4" s="357"/>
      <c r="C4" s="357"/>
      <c r="D4" s="357"/>
      <c r="E4" s="357"/>
      <c r="F4" s="357"/>
      <c r="G4" s="357"/>
      <c r="H4" s="357"/>
      <c r="I4" s="357"/>
      <c r="J4" s="357"/>
      <c r="K4" s="357"/>
      <c r="L4" s="357"/>
      <c r="M4" s="357"/>
      <c r="N4" s="57"/>
    </row>
    <row r="5" spans="1:14" s="1" customFormat="1" ht="6.75" customHeight="1" x14ac:dyDescent="0.2">
      <c r="G5" s="57"/>
      <c r="H5" s="57"/>
      <c r="I5" s="114"/>
      <c r="J5" s="57"/>
      <c r="K5" s="57"/>
      <c r="L5" s="57"/>
      <c r="M5" s="57"/>
      <c r="N5" s="57"/>
    </row>
    <row r="6" spans="1:14" s="1" customFormat="1" x14ac:dyDescent="0.2">
      <c r="A6" s="389" t="s">
        <v>96</v>
      </c>
      <c r="B6" s="389"/>
      <c r="C6" s="389"/>
      <c r="D6" s="389"/>
      <c r="E6" s="389"/>
      <c r="F6" s="389"/>
      <c r="G6" s="404"/>
      <c r="H6" s="396" t="s">
        <v>97</v>
      </c>
      <c r="I6" s="396" t="s">
        <v>98</v>
      </c>
      <c r="J6" s="396" t="s">
        <v>99</v>
      </c>
      <c r="K6" s="396" t="s">
        <v>100</v>
      </c>
      <c r="L6" s="396" t="s">
        <v>101</v>
      </c>
      <c r="M6" s="402" t="s">
        <v>148</v>
      </c>
      <c r="N6" s="57"/>
    </row>
    <row r="7" spans="1:14" s="1" customFormat="1" ht="21" customHeight="1" x14ac:dyDescent="0.2">
      <c r="A7" s="390"/>
      <c r="B7" s="390"/>
      <c r="C7" s="390"/>
      <c r="D7" s="390"/>
      <c r="E7" s="390"/>
      <c r="F7" s="390"/>
      <c r="G7" s="405"/>
      <c r="H7" s="397"/>
      <c r="I7" s="397"/>
      <c r="J7" s="397"/>
      <c r="K7" s="397"/>
      <c r="L7" s="397"/>
      <c r="M7" s="403"/>
      <c r="N7" s="57"/>
    </row>
    <row r="8" spans="1:14" s="1" customFormat="1" ht="14.25" x14ac:dyDescent="0.2">
      <c r="A8" s="64"/>
      <c r="B8" s="65"/>
      <c r="C8" s="65"/>
      <c r="D8" s="65"/>
      <c r="E8" s="65"/>
      <c r="F8" s="65"/>
      <c r="G8" s="65"/>
      <c r="H8" s="66" t="s">
        <v>18</v>
      </c>
      <c r="I8" s="66" t="s">
        <v>17</v>
      </c>
      <c r="J8" s="66" t="s">
        <v>16</v>
      </c>
      <c r="K8" s="66" t="s">
        <v>15</v>
      </c>
      <c r="L8" s="66" t="s">
        <v>14</v>
      </c>
      <c r="M8" s="67" t="s">
        <v>13</v>
      </c>
      <c r="N8" s="57"/>
    </row>
    <row r="9" spans="1:14" s="1" customFormat="1" ht="24" customHeight="1" x14ac:dyDescent="0.2">
      <c r="A9" s="115" t="s">
        <v>149</v>
      </c>
      <c r="B9" s="70"/>
      <c r="C9" s="70" t="s">
        <v>0</v>
      </c>
      <c r="D9" s="70"/>
      <c r="E9" s="70" t="s">
        <v>0</v>
      </c>
      <c r="F9" s="70"/>
      <c r="G9" s="70" t="s">
        <v>0</v>
      </c>
      <c r="H9" s="68">
        <v>0</v>
      </c>
      <c r="I9" s="68">
        <v>0</v>
      </c>
      <c r="J9" s="68">
        <v>0</v>
      </c>
      <c r="K9" s="68">
        <v>0</v>
      </c>
      <c r="L9" s="68">
        <v>0</v>
      </c>
      <c r="M9" s="69">
        <v>0</v>
      </c>
      <c r="N9" s="57"/>
    </row>
    <row r="10" spans="1:14" s="1" customFormat="1" ht="24" customHeight="1" x14ac:dyDescent="0.2">
      <c r="A10" s="115"/>
      <c r="B10" s="65"/>
      <c r="C10" s="65"/>
      <c r="D10" s="65"/>
      <c r="E10" s="65"/>
      <c r="F10" s="65"/>
      <c r="G10" s="65"/>
      <c r="H10" s="68"/>
      <c r="I10" s="68"/>
      <c r="J10" s="68"/>
      <c r="K10" s="68"/>
      <c r="L10" s="68"/>
      <c r="M10" s="69"/>
      <c r="N10" s="57"/>
    </row>
    <row r="11" spans="1:14" s="1" customFormat="1" ht="24" customHeight="1" x14ac:dyDescent="0.2">
      <c r="A11" s="115" t="s">
        <v>150</v>
      </c>
      <c r="B11" s="65"/>
      <c r="C11" s="70" t="s">
        <v>0</v>
      </c>
      <c r="D11" s="70"/>
      <c r="E11" s="70" t="s">
        <v>0</v>
      </c>
      <c r="F11" s="70"/>
      <c r="G11" s="70" t="s">
        <v>0</v>
      </c>
      <c r="H11" s="68">
        <v>0</v>
      </c>
      <c r="I11" s="68">
        <v>0</v>
      </c>
      <c r="J11" s="68">
        <v>0</v>
      </c>
      <c r="K11" s="68">
        <v>0</v>
      </c>
      <c r="L11" s="68">
        <v>0</v>
      </c>
      <c r="M11" s="69">
        <v>0</v>
      </c>
      <c r="N11" s="57"/>
    </row>
    <row r="12" spans="1:14" s="1" customFormat="1" ht="24" customHeight="1" x14ac:dyDescent="0.2">
      <c r="A12" s="64"/>
      <c r="B12" s="65"/>
      <c r="C12" s="65"/>
      <c r="D12" s="65"/>
      <c r="E12" s="65"/>
      <c r="F12" s="65"/>
      <c r="G12" s="65"/>
      <c r="H12" s="68"/>
      <c r="I12" s="68"/>
      <c r="J12" s="68"/>
      <c r="K12" s="68"/>
      <c r="L12" s="68"/>
      <c r="M12" s="69"/>
      <c r="N12" s="57"/>
    </row>
    <row r="13" spans="1:14" s="1" customFormat="1" ht="24" customHeight="1" x14ac:dyDescent="0.2">
      <c r="A13" s="115" t="s">
        <v>151</v>
      </c>
      <c r="B13" s="65"/>
      <c r="C13" s="70" t="s">
        <v>0</v>
      </c>
      <c r="D13" s="70"/>
      <c r="E13" s="70" t="s">
        <v>0</v>
      </c>
      <c r="F13" s="70"/>
      <c r="G13" s="70" t="s">
        <v>0</v>
      </c>
      <c r="H13" s="68">
        <v>0</v>
      </c>
      <c r="I13" s="68">
        <v>0</v>
      </c>
      <c r="J13" s="68">
        <v>0</v>
      </c>
      <c r="K13" s="68">
        <v>0</v>
      </c>
      <c r="L13" s="68">
        <v>0</v>
      </c>
      <c r="M13" s="69">
        <v>0</v>
      </c>
      <c r="N13" s="57"/>
    </row>
    <row r="14" spans="1:14" s="1" customFormat="1" ht="24" customHeight="1" x14ac:dyDescent="0.2">
      <c r="A14" s="115"/>
      <c r="B14" s="65"/>
      <c r="C14" s="65"/>
      <c r="D14" s="65"/>
      <c r="E14" s="65"/>
      <c r="F14" s="65"/>
      <c r="G14" s="65"/>
      <c r="H14" s="68"/>
      <c r="I14" s="68"/>
      <c r="J14" s="68"/>
      <c r="K14" s="68"/>
      <c r="L14" s="68"/>
      <c r="M14" s="69"/>
      <c r="N14" s="57"/>
    </row>
    <row r="15" spans="1:14" s="1" customFormat="1" ht="24" customHeight="1" x14ac:dyDescent="0.2">
      <c r="A15" s="115" t="s">
        <v>152</v>
      </c>
      <c r="B15" s="65"/>
      <c r="C15" s="70" t="s">
        <v>0</v>
      </c>
      <c r="D15" s="70"/>
      <c r="E15" s="70" t="s">
        <v>0</v>
      </c>
      <c r="F15" s="70"/>
      <c r="G15" s="70" t="s">
        <v>0</v>
      </c>
      <c r="H15" s="68">
        <v>0</v>
      </c>
      <c r="I15" s="68">
        <v>0</v>
      </c>
      <c r="J15" s="68">
        <v>0</v>
      </c>
      <c r="K15" s="68">
        <v>0</v>
      </c>
      <c r="L15" s="68">
        <v>2</v>
      </c>
      <c r="M15" s="69">
        <v>2</v>
      </c>
      <c r="N15" s="57"/>
    </row>
    <row r="16" spans="1:14" s="1" customFormat="1" ht="24" customHeight="1" x14ac:dyDescent="0.2">
      <c r="A16" s="115"/>
      <c r="B16" s="65"/>
      <c r="C16" s="65"/>
      <c r="D16" s="65"/>
      <c r="E16" s="65"/>
      <c r="F16" s="65"/>
      <c r="G16" s="65"/>
      <c r="H16" s="68"/>
      <c r="I16" s="68"/>
      <c r="J16" s="68"/>
      <c r="K16" s="68"/>
      <c r="L16" s="68"/>
      <c r="M16" s="69"/>
      <c r="N16" s="57"/>
    </row>
    <row r="17" spans="1:14" s="1" customFormat="1" ht="24" customHeight="1" x14ac:dyDescent="0.2">
      <c r="A17" s="115" t="s">
        <v>153</v>
      </c>
      <c r="B17" s="65"/>
      <c r="C17" s="70" t="s">
        <v>0</v>
      </c>
      <c r="D17" s="70"/>
      <c r="E17" s="70" t="s">
        <v>0</v>
      </c>
      <c r="F17" s="70"/>
      <c r="G17" s="70" t="s">
        <v>0</v>
      </c>
      <c r="H17" s="68">
        <v>0</v>
      </c>
      <c r="I17" s="68">
        <v>1</v>
      </c>
      <c r="J17" s="68">
        <v>1</v>
      </c>
      <c r="K17" s="68">
        <v>0</v>
      </c>
      <c r="L17" s="68">
        <v>1</v>
      </c>
      <c r="M17" s="69">
        <v>3</v>
      </c>
      <c r="N17" s="57"/>
    </row>
    <row r="18" spans="1:14" s="1" customFormat="1" ht="24" customHeight="1" x14ac:dyDescent="0.2">
      <c r="A18" s="115"/>
      <c r="B18" s="65"/>
      <c r="C18" s="65"/>
      <c r="D18" s="65"/>
      <c r="E18" s="65"/>
      <c r="F18" s="65"/>
      <c r="G18" s="65"/>
      <c r="H18" s="68"/>
      <c r="I18" s="68"/>
      <c r="J18" s="68"/>
      <c r="K18" s="68"/>
      <c r="L18" s="68"/>
      <c r="M18" s="69"/>
      <c r="N18" s="57"/>
    </row>
    <row r="19" spans="1:14" s="1" customFormat="1" ht="24" customHeight="1" x14ac:dyDescent="0.2">
      <c r="A19" s="115" t="s">
        <v>154</v>
      </c>
      <c r="B19" s="65"/>
      <c r="C19" s="70" t="s">
        <v>0</v>
      </c>
      <c r="D19" s="70"/>
      <c r="E19" s="70" t="s">
        <v>0</v>
      </c>
      <c r="F19" s="70"/>
      <c r="G19" s="70" t="s">
        <v>0</v>
      </c>
      <c r="H19" s="68">
        <v>1</v>
      </c>
      <c r="I19" s="68">
        <v>4</v>
      </c>
      <c r="J19" s="68">
        <v>0</v>
      </c>
      <c r="K19" s="68">
        <v>0</v>
      </c>
      <c r="L19" s="68">
        <v>1</v>
      </c>
      <c r="M19" s="69">
        <v>6</v>
      </c>
      <c r="N19" s="57"/>
    </row>
    <row r="20" spans="1:14" s="1" customFormat="1" ht="24" customHeight="1" x14ac:dyDescent="0.2">
      <c r="A20" s="115"/>
      <c r="B20" s="65"/>
      <c r="C20" s="65"/>
      <c r="D20" s="65"/>
      <c r="E20" s="65"/>
      <c r="F20" s="65"/>
      <c r="G20" s="65"/>
      <c r="H20" s="68"/>
      <c r="I20" s="68"/>
      <c r="J20" s="68"/>
      <c r="K20" s="68"/>
      <c r="L20" s="68"/>
      <c r="M20" s="69"/>
      <c r="N20" s="57"/>
    </row>
    <row r="21" spans="1:14" s="1" customFormat="1" ht="24" customHeight="1" x14ac:dyDescent="0.2">
      <c r="A21" s="115" t="s">
        <v>155</v>
      </c>
      <c r="B21" s="65"/>
      <c r="C21" s="70" t="s">
        <v>0</v>
      </c>
      <c r="D21" s="70"/>
      <c r="E21" s="70" t="s">
        <v>0</v>
      </c>
      <c r="F21" s="70"/>
      <c r="G21" s="70" t="s">
        <v>0</v>
      </c>
      <c r="H21" s="68">
        <v>0</v>
      </c>
      <c r="I21" s="68">
        <v>1</v>
      </c>
      <c r="J21" s="68">
        <v>0</v>
      </c>
      <c r="K21" s="68">
        <v>0</v>
      </c>
      <c r="L21" s="68">
        <v>3</v>
      </c>
      <c r="M21" s="69">
        <v>4</v>
      </c>
      <c r="N21" s="57"/>
    </row>
    <row r="22" spans="1:14" s="1" customFormat="1" ht="24" customHeight="1" x14ac:dyDescent="0.2">
      <c r="A22" s="115"/>
      <c r="B22" s="65"/>
      <c r="C22" s="65"/>
      <c r="D22" s="65"/>
      <c r="E22" s="65"/>
      <c r="F22" s="65"/>
      <c r="G22" s="65"/>
      <c r="H22" s="68"/>
      <c r="I22" s="68"/>
      <c r="J22" s="68"/>
      <c r="K22" s="68"/>
      <c r="L22" s="68"/>
      <c r="M22" s="69"/>
      <c r="N22" s="57"/>
    </row>
    <row r="23" spans="1:14" s="1" customFormat="1" ht="24" customHeight="1" x14ac:dyDescent="0.2">
      <c r="A23" s="115" t="s">
        <v>156</v>
      </c>
      <c r="B23" s="65"/>
      <c r="C23" s="70" t="s">
        <v>0</v>
      </c>
      <c r="D23" s="70"/>
      <c r="E23" s="70" t="s">
        <v>0</v>
      </c>
      <c r="F23" s="70"/>
      <c r="G23" s="70" t="s">
        <v>0</v>
      </c>
      <c r="H23" s="68">
        <v>1</v>
      </c>
      <c r="I23" s="68">
        <v>1</v>
      </c>
      <c r="J23" s="68">
        <v>0</v>
      </c>
      <c r="K23" s="68">
        <v>0</v>
      </c>
      <c r="L23" s="68">
        <v>0</v>
      </c>
      <c r="M23" s="69">
        <v>2</v>
      </c>
      <c r="N23" s="57"/>
    </row>
    <row r="24" spans="1:14" s="1" customFormat="1" ht="24" customHeight="1" x14ac:dyDescent="0.2">
      <c r="A24" s="115"/>
      <c r="B24" s="65"/>
      <c r="C24" s="65"/>
      <c r="D24" s="65"/>
      <c r="E24" s="65"/>
      <c r="F24" s="65"/>
      <c r="G24" s="65"/>
      <c r="H24" s="68"/>
      <c r="I24" s="68"/>
      <c r="J24" s="68"/>
      <c r="K24" s="68"/>
      <c r="L24" s="68"/>
      <c r="M24" s="69"/>
      <c r="N24" s="57"/>
    </row>
    <row r="25" spans="1:14" s="1" customFormat="1" ht="24" customHeight="1" x14ac:dyDescent="0.2">
      <c r="A25" s="115" t="s">
        <v>157</v>
      </c>
      <c r="B25" s="65"/>
      <c r="C25" s="70" t="s">
        <v>0</v>
      </c>
      <c r="D25" s="70"/>
      <c r="E25" s="70" t="s">
        <v>0</v>
      </c>
      <c r="F25" s="70"/>
      <c r="G25" s="70" t="s">
        <v>0</v>
      </c>
      <c r="H25" s="68">
        <v>0</v>
      </c>
      <c r="I25" s="68">
        <v>0</v>
      </c>
      <c r="J25" s="68">
        <v>0</v>
      </c>
      <c r="K25" s="68">
        <v>0</v>
      </c>
      <c r="L25" s="68">
        <v>2</v>
      </c>
      <c r="M25" s="69">
        <v>2</v>
      </c>
      <c r="N25" s="57"/>
    </row>
    <row r="26" spans="1:14" s="1" customFormat="1" ht="24" customHeight="1" x14ac:dyDescent="0.2">
      <c r="A26" s="115"/>
      <c r="B26" s="65"/>
      <c r="C26" s="65"/>
      <c r="D26" s="65"/>
      <c r="E26" s="65"/>
      <c r="F26" s="65"/>
      <c r="G26" s="65"/>
      <c r="H26" s="68"/>
      <c r="I26" s="68"/>
      <c r="J26" s="68"/>
      <c r="K26" s="68"/>
      <c r="L26" s="68"/>
      <c r="M26" s="69"/>
      <c r="N26" s="57"/>
    </row>
    <row r="27" spans="1:14" s="1" customFormat="1" ht="24" customHeight="1" x14ac:dyDescent="0.2">
      <c r="A27" s="115" t="s">
        <v>158</v>
      </c>
      <c r="B27" s="65"/>
      <c r="C27" s="70" t="s">
        <v>0</v>
      </c>
      <c r="D27" s="70"/>
      <c r="E27" s="70" t="s">
        <v>0</v>
      </c>
      <c r="F27" s="70"/>
      <c r="G27" s="70" t="s">
        <v>0</v>
      </c>
      <c r="H27" s="68">
        <v>0</v>
      </c>
      <c r="I27" s="68">
        <v>0</v>
      </c>
      <c r="J27" s="68">
        <v>1</v>
      </c>
      <c r="K27" s="68">
        <v>0</v>
      </c>
      <c r="L27" s="68">
        <v>0</v>
      </c>
      <c r="M27" s="69">
        <v>1</v>
      </c>
      <c r="N27" s="57"/>
    </row>
    <row r="28" spans="1:14" s="1" customFormat="1" ht="24" customHeight="1" x14ac:dyDescent="0.2">
      <c r="A28" s="115"/>
      <c r="B28" s="65"/>
      <c r="C28" s="65"/>
      <c r="D28" s="65"/>
      <c r="E28" s="65"/>
      <c r="F28" s="65"/>
      <c r="G28" s="65"/>
      <c r="H28" s="68"/>
      <c r="I28" s="68"/>
      <c r="J28" s="68"/>
      <c r="K28" s="68"/>
      <c r="L28" s="68"/>
      <c r="M28" s="69"/>
      <c r="N28" s="57"/>
    </row>
    <row r="29" spans="1:14" s="1" customFormat="1" ht="24" customHeight="1" x14ac:dyDescent="0.2">
      <c r="A29" s="115" t="s">
        <v>159</v>
      </c>
      <c r="B29" s="65"/>
      <c r="C29" s="70" t="s">
        <v>0</v>
      </c>
      <c r="D29" s="70"/>
      <c r="E29" s="70" t="s">
        <v>0</v>
      </c>
      <c r="F29" s="70"/>
      <c r="G29" s="70" t="s">
        <v>0</v>
      </c>
      <c r="H29" s="68">
        <v>0</v>
      </c>
      <c r="I29" s="68">
        <v>1</v>
      </c>
      <c r="J29" s="68">
        <v>0</v>
      </c>
      <c r="K29" s="68">
        <v>0</v>
      </c>
      <c r="L29" s="68">
        <v>1</v>
      </c>
      <c r="M29" s="69">
        <v>2</v>
      </c>
      <c r="N29" s="57"/>
    </row>
    <row r="30" spans="1:14" s="1" customFormat="1" ht="24" customHeight="1" x14ac:dyDescent="0.2">
      <c r="A30" s="115"/>
      <c r="B30" s="65"/>
      <c r="C30" s="70"/>
      <c r="D30" s="70"/>
      <c r="E30" s="70"/>
      <c r="F30" s="70"/>
      <c r="G30" s="70"/>
      <c r="H30" s="68"/>
      <c r="I30" s="68"/>
      <c r="J30" s="68"/>
      <c r="K30" s="68"/>
      <c r="L30" s="68"/>
      <c r="M30" s="69"/>
      <c r="N30" s="57"/>
    </row>
    <row r="31" spans="1:14" s="1" customFormat="1" ht="24" customHeight="1" x14ac:dyDescent="0.2">
      <c r="A31" s="115" t="s">
        <v>160</v>
      </c>
      <c r="B31" s="65"/>
      <c r="C31" s="70" t="s">
        <v>0</v>
      </c>
      <c r="D31" s="70"/>
      <c r="E31" s="70" t="s">
        <v>0</v>
      </c>
      <c r="F31" s="70"/>
      <c r="G31" s="70" t="s">
        <v>0</v>
      </c>
      <c r="H31" s="68">
        <v>0</v>
      </c>
      <c r="I31" s="68">
        <v>1</v>
      </c>
      <c r="J31" s="68">
        <v>0</v>
      </c>
      <c r="K31" s="68">
        <v>0</v>
      </c>
      <c r="L31" s="68">
        <v>0</v>
      </c>
      <c r="M31" s="69">
        <v>1</v>
      </c>
      <c r="N31" s="57"/>
    </row>
    <row r="32" spans="1:14" s="1" customFormat="1" ht="24" customHeight="1" x14ac:dyDescent="0.2">
      <c r="A32" s="115"/>
      <c r="B32" s="65"/>
      <c r="C32" s="65"/>
      <c r="D32" s="65"/>
      <c r="E32" s="65"/>
      <c r="F32" s="65"/>
      <c r="G32" s="65"/>
      <c r="H32" s="68"/>
      <c r="I32" s="68"/>
      <c r="J32" s="68"/>
      <c r="K32" s="68"/>
      <c r="L32" s="68"/>
      <c r="M32" s="69"/>
      <c r="N32" s="57"/>
    </row>
    <row r="33" spans="1:14" s="1" customFormat="1" ht="24" customHeight="1" x14ac:dyDescent="0.2">
      <c r="A33" s="115" t="s">
        <v>161</v>
      </c>
      <c r="B33" s="65"/>
      <c r="C33" s="70" t="s">
        <v>0</v>
      </c>
      <c r="D33" s="70"/>
      <c r="E33" s="70" t="s">
        <v>0</v>
      </c>
      <c r="F33" s="70"/>
      <c r="G33" s="70" t="s">
        <v>0</v>
      </c>
      <c r="H33" s="68">
        <v>2</v>
      </c>
      <c r="I33" s="68">
        <v>0</v>
      </c>
      <c r="J33" s="68">
        <v>0</v>
      </c>
      <c r="K33" s="68">
        <v>0</v>
      </c>
      <c r="L33" s="68">
        <v>0</v>
      </c>
      <c r="M33" s="69">
        <v>2</v>
      </c>
      <c r="N33" s="57"/>
    </row>
    <row r="34" spans="1:14" s="1" customFormat="1" ht="24" customHeight="1" x14ac:dyDescent="0.2">
      <c r="A34" s="115"/>
      <c r="B34" s="65"/>
      <c r="C34" s="65"/>
      <c r="D34" s="65"/>
      <c r="E34" s="65"/>
      <c r="F34" s="65"/>
      <c r="G34" s="65"/>
      <c r="H34" s="68"/>
      <c r="I34" s="68"/>
      <c r="J34" s="68"/>
      <c r="K34" s="68"/>
      <c r="L34" s="68"/>
      <c r="M34" s="69"/>
      <c r="N34" s="57"/>
    </row>
    <row r="35" spans="1:14" s="1" customFormat="1" ht="24" customHeight="1" x14ac:dyDescent="0.2">
      <c r="A35" s="115" t="s">
        <v>162</v>
      </c>
      <c r="B35" s="65"/>
      <c r="C35" s="70" t="s">
        <v>0</v>
      </c>
      <c r="D35" s="70"/>
      <c r="E35" s="70" t="s">
        <v>0</v>
      </c>
      <c r="F35" s="70"/>
      <c r="G35" s="70" t="s">
        <v>0</v>
      </c>
      <c r="H35" s="68">
        <v>3</v>
      </c>
      <c r="I35" s="68">
        <v>0</v>
      </c>
      <c r="J35" s="68">
        <v>0</v>
      </c>
      <c r="K35" s="68">
        <v>0</v>
      </c>
      <c r="L35" s="68">
        <v>2</v>
      </c>
      <c r="M35" s="69">
        <v>5</v>
      </c>
      <c r="N35" s="57"/>
    </row>
    <row r="36" spans="1:14" s="1" customFormat="1" ht="24" customHeight="1" x14ac:dyDescent="0.2">
      <c r="A36" s="115"/>
      <c r="B36" s="65"/>
      <c r="C36" s="65"/>
      <c r="D36" s="65"/>
      <c r="E36" s="65"/>
      <c r="F36" s="65"/>
      <c r="G36" s="65"/>
      <c r="H36" s="68"/>
      <c r="I36" s="68"/>
      <c r="J36" s="68"/>
      <c r="K36" s="68"/>
      <c r="L36" s="68"/>
      <c r="M36" s="69"/>
      <c r="N36" s="57"/>
    </row>
    <row r="37" spans="1:14" s="1" customFormat="1" ht="24" customHeight="1" x14ac:dyDescent="0.2">
      <c r="A37" s="64" t="s">
        <v>125</v>
      </c>
      <c r="B37" s="65"/>
      <c r="C37" s="70" t="s">
        <v>0</v>
      </c>
      <c r="D37" s="70"/>
      <c r="E37" s="70" t="s">
        <v>0</v>
      </c>
      <c r="F37" s="70"/>
      <c r="G37" s="70" t="s">
        <v>0</v>
      </c>
      <c r="H37" s="68">
        <v>2</v>
      </c>
      <c r="I37" s="68">
        <v>1</v>
      </c>
      <c r="J37" s="68">
        <v>0</v>
      </c>
      <c r="K37" s="68">
        <v>0</v>
      </c>
      <c r="L37" s="68">
        <v>1</v>
      </c>
      <c r="M37" s="69">
        <v>4</v>
      </c>
      <c r="N37" s="57"/>
    </row>
    <row r="38" spans="1:14" s="1" customFormat="1" ht="24" customHeight="1" x14ac:dyDescent="0.2">
      <c r="A38" s="64"/>
      <c r="B38" s="65"/>
      <c r="C38" s="65"/>
      <c r="D38" s="65"/>
      <c r="E38" s="65"/>
      <c r="F38" s="65"/>
      <c r="G38" s="65"/>
      <c r="H38" s="68"/>
      <c r="I38" s="68"/>
      <c r="J38" s="68"/>
      <c r="K38" s="68"/>
      <c r="L38" s="68"/>
      <c r="M38" s="69"/>
      <c r="N38" s="57"/>
    </row>
    <row r="39" spans="1:14" s="1" customFormat="1" ht="24" customHeight="1" x14ac:dyDescent="0.25">
      <c r="A39" s="116" t="s">
        <v>19</v>
      </c>
      <c r="B39" s="76"/>
      <c r="C39" s="75" t="s">
        <v>0</v>
      </c>
      <c r="D39" s="75"/>
      <c r="E39" s="75" t="s">
        <v>0</v>
      </c>
      <c r="F39" s="75"/>
      <c r="G39" s="75" t="s">
        <v>0</v>
      </c>
      <c r="H39" s="77">
        <v>9</v>
      </c>
      <c r="I39" s="77">
        <v>10</v>
      </c>
      <c r="J39" s="77">
        <v>2</v>
      </c>
      <c r="K39" s="77">
        <v>0</v>
      </c>
      <c r="L39" s="77">
        <v>13</v>
      </c>
      <c r="M39" s="78">
        <v>34</v>
      </c>
      <c r="N39" s="57"/>
    </row>
    <row r="40" spans="1:14" s="1" customFormat="1" x14ac:dyDescent="0.2">
      <c r="G40" s="57"/>
      <c r="H40" s="57"/>
      <c r="I40" s="57"/>
      <c r="J40" s="57"/>
      <c r="K40" s="57"/>
      <c r="L40" s="57"/>
      <c r="M40" s="57"/>
      <c r="N40" s="57"/>
    </row>
    <row r="41" spans="1:14" s="1" customFormat="1" x14ac:dyDescent="0.2">
      <c r="G41" s="57"/>
      <c r="H41" s="57"/>
      <c r="I41" s="57"/>
      <c r="J41" s="360" t="s">
        <v>163</v>
      </c>
      <c r="K41" s="361"/>
      <c r="L41" s="361"/>
      <c r="M41" s="361"/>
      <c r="N41" s="57"/>
    </row>
    <row r="42" spans="1:14" s="1" customFormat="1" x14ac:dyDescent="0.2">
      <c r="G42" s="57"/>
      <c r="I42" s="57"/>
      <c r="J42" s="361" t="s">
        <v>186</v>
      </c>
      <c r="K42" s="361"/>
      <c r="L42" s="361"/>
      <c r="M42" s="361"/>
      <c r="N42" s="57"/>
    </row>
    <row r="43" spans="1:14" x14ac:dyDescent="0.2">
      <c r="G43" s="113"/>
      <c r="H43" s="113"/>
      <c r="I43" s="113"/>
      <c r="J43" s="113"/>
      <c r="K43" s="113"/>
      <c r="L43" s="113"/>
      <c r="M43" s="113"/>
      <c r="N43" s="113"/>
    </row>
    <row r="44" spans="1:14" x14ac:dyDescent="0.2">
      <c r="G44" s="113"/>
      <c r="H44" s="113"/>
      <c r="I44" s="113"/>
      <c r="J44" s="113"/>
      <c r="K44" s="113"/>
      <c r="L44" s="113"/>
      <c r="M44" s="113"/>
      <c r="N44" s="113"/>
    </row>
    <row r="45" spans="1:14" x14ac:dyDescent="0.2">
      <c r="G45" s="113"/>
      <c r="H45" s="113"/>
      <c r="I45" s="113"/>
      <c r="J45" s="113"/>
      <c r="K45" s="113"/>
      <c r="L45" s="113"/>
      <c r="M45" s="113"/>
      <c r="N45" s="113"/>
    </row>
    <row r="46" spans="1:14" x14ac:dyDescent="0.2">
      <c r="G46" s="113"/>
      <c r="H46" s="113"/>
      <c r="I46" s="113"/>
      <c r="J46" s="113"/>
      <c r="K46" s="113"/>
      <c r="L46" s="113"/>
      <c r="M46" s="113"/>
      <c r="N46" s="113"/>
    </row>
    <row r="47" spans="1:14" x14ac:dyDescent="0.2">
      <c r="G47" s="113"/>
      <c r="H47" s="113"/>
      <c r="I47" s="113"/>
      <c r="J47" s="113"/>
      <c r="K47" s="113"/>
      <c r="L47" s="113"/>
      <c r="M47" s="113"/>
      <c r="N47" s="11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31" zoomScaleNormal="100" workbookViewId="0">
      <selection activeCell="N30" sqref="N30:Q30"/>
    </sheetView>
  </sheetViews>
  <sheetFormatPr defaultRowHeight="12.75" x14ac:dyDescent="0.2"/>
  <cols>
    <col min="1" max="1" width="3.7109375" style="1" customWidth="1"/>
    <col min="2" max="2" width="2.7109375" style="1" customWidth="1"/>
    <col min="3" max="14" width="3.7109375" style="1" customWidth="1"/>
    <col min="15" max="17" width="20.7109375" style="1" customWidth="1"/>
    <col min="18" max="16384" width="9.140625" style="1"/>
  </cols>
  <sheetData>
    <row r="1" spans="1:17" ht="22.5" customHeight="1" x14ac:dyDescent="0.2">
      <c r="A1" s="348">
        <v>10</v>
      </c>
      <c r="B1" s="348"/>
      <c r="C1" s="348"/>
      <c r="D1" s="348"/>
      <c r="E1" s="348"/>
      <c r="F1" s="348"/>
      <c r="G1" s="348"/>
      <c r="H1" s="348"/>
      <c r="I1" s="348"/>
      <c r="J1" s="348"/>
      <c r="K1" s="348"/>
      <c r="L1" s="348"/>
      <c r="M1" s="348"/>
      <c r="N1" s="348"/>
      <c r="O1" s="348"/>
      <c r="P1" s="348"/>
      <c r="Q1" s="348"/>
    </row>
    <row r="2" spans="1:17" ht="17.25" customHeight="1" x14ac:dyDescent="0.2">
      <c r="A2" s="366" t="s">
        <v>118</v>
      </c>
      <c r="B2" s="366"/>
      <c r="C2" s="366"/>
      <c r="D2" s="366"/>
      <c r="E2" s="366"/>
      <c r="F2" s="366"/>
      <c r="G2" s="366"/>
      <c r="H2" s="366"/>
      <c r="I2" s="366"/>
      <c r="J2" s="366"/>
      <c r="K2" s="366"/>
      <c r="L2" s="366"/>
      <c r="M2" s="366"/>
      <c r="N2" s="366"/>
      <c r="O2" s="366"/>
      <c r="P2" s="366"/>
      <c r="Q2" s="366"/>
    </row>
    <row r="3" spans="1:17" ht="16.5" customHeight="1" x14ac:dyDescent="0.2">
      <c r="A3" s="406">
        <v>2015</v>
      </c>
      <c r="B3" s="406"/>
      <c r="C3" s="406"/>
      <c r="D3" s="406"/>
      <c r="E3" s="406"/>
      <c r="F3" s="406"/>
      <c r="G3" s="406"/>
      <c r="H3" s="406"/>
      <c r="I3" s="406"/>
      <c r="J3" s="406"/>
      <c r="K3" s="406"/>
      <c r="L3" s="406"/>
      <c r="M3" s="406"/>
      <c r="N3" s="406"/>
      <c r="O3" s="406"/>
      <c r="P3" s="406"/>
      <c r="Q3" s="406"/>
    </row>
    <row r="4" spans="1:17" x14ac:dyDescent="0.2">
      <c r="A4" s="350" t="s">
        <v>119</v>
      </c>
      <c r="B4" s="350"/>
      <c r="C4" s="350"/>
      <c r="D4" s="350"/>
      <c r="E4" s="350"/>
      <c r="F4" s="350"/>
      <c r="G4" s="350"/>
      <c r="H4" s="350"/>
      <c r="I4" s="350"/>
      <c r="J4" s="350"/>
      <c r="K4" s="350"/>
      <c r="L4" s="350"/>
      <c r="M4" s="350"/>
      <c r="N4" s="407"/>
      <c r="O4" s="375" t="s">
        <v>120</v>
      </c>
      <c r="P4" s="375" t="s">
        <v>121</v>
      </c>
      <c r="Q4" s="409" t="s">
        <v>122</v>
      </c>
    </row>
    <row r="5" spans="1:17" ht="22.5" customHeight="1" x14ac:dyDescent="0.2">
      <c r="A5" s="351"/>
      <c r="B5" s="351"/>
      <c r="C5" s="351"/>
      <c r="D5" s="351"/>
      <c r="E5" s="351"/>
      <c r="F5" s="351"/>
      <c r="G5" s="351"/>
      <c r="H5" s="351"/>
      <c r="I5" s="351"/>
      <c r="J5" s="351"/>
      <c r="K5" s="351"/>
      <c r="L5" s="351"/>
      <c r="M5" s="351"/>
      <c r="N5" s="408"/>
      <c r="O5" s="377"/>
      <c r="P5" s="377"/>
      <c r="Q5" s="410"/>
    </row>
    <row r="6" spans="1:17" ht="14.25" customHeight="1" x14ac:dyDescent="0.2">
      <c r="A6" s="49"/>
      <c r="B6" s="49"/>
      <c r="C6" s="49"/>
      <c r="D6" s="49"/>
      <c r="E6" s="49"/>
      <c r="F6" s="49"/>
      <c r="G6" s="49"/>
      <c r="H6" s="49"/>
      <c r="I6" s="49"/>
      <c r="J6" s="49"/>
      <c r="K6" s="49"/>
      <c r="L6" s="49"/>
      <c r="M6" s="49"/>
      <c r="N6" s="50"/>
      <c r="O6" s="11" t="s">
        <v>18</v>
      </c>
      <c r="P6" s="11" t="s">
        <v>17</v>
      </c>
      <c r="Q6" s="12" t="s">
        <v>16</v>
      </c>
    </row>
    <row r="7" spans="1:17" ht="24.95" customHeight="1" x14ac:dyDescent="0.2">
      <c r="A7" s="43" t="s">
        <v>103</v>
      </c>
      <c r="B7" s="14" t="s">
        <v>63</v>
      </c>
      <c r="C7" s="44">
        <v>4</v>
      </c>
      <c r="D7" s="16" t="s">
        <v>0</v>
      </c>
      <c r="E7" s="14"/>
      <c r="F7" s="4" t="s">
        <v>0</v>
      </c>
      <c r="G7" s="16"/>
      <c r="H7" s="16" t="s">
        <v>0</v>
      </c>
      <c r="I7" s="16"/>
      <c r="J7" s="16" t="s">
        <v>0</v>
      </c>
      <c r="K7" s="16"/>
      <c r="L7" s="16" t="s">
        <v>0</v>
      </c>
      <c r="M7" s="36"/>
      <c r="N7" s="51" t="s">
        <v>0</v>
      </c>
      <c r="O7" s="17">
        <f>'Table 6 1qtr'!I8+'Table 6 2qtr'!I8+'Table 6 3qtr'!I8+'Table 6 4qtr'!I8</f>
        <v>1</v>
      </c>
      <c r="P7" s="17">
        <f>'Table 6 1qtr'!J8+'Table 6 2qtr'!J8+'Table 6 3qtr'!J8+'Table 6 4qtr'!J8</f>
        <v>2</v>
      </c>
      <c r="Q7" s="18">
        <f>SUM(O7:P7)</f>
        <v>3</v>
      </c>
    </row>
    <row r="8" spans="1:17" ht="24.95" customHeight="1" x14ac:dyDescent="0.2">
      <c r="A8" s="43"/>
      <c r="B8" s="14"/>
      <c r="C8" s="44"/>
      <c r="D8" s="14"/>
      <c r="E8" s="14"/>
      <c r="F8" s="14"/>
      <c r="G8" s="14"/>
      <c r="H8" s="14"/>
      <c r="I8" s="14"/>
      <c r="J8" s="14"/>
      <c r="K8" s="16"/>
      <c r="L8" s="14"/>
      <c r="M8" s="36"/>
      <c r="N8" s="52"/>
      <c r="O8" s="17"/>
      <c r="P8" s="17"/>
      <c r="Q8" s="18"/>
    </row>
    <row r="9" spans="1:17" ht="24.95" customHeight="1" x14ac:dyDescent="0.2">
      <c r="A9" s="43" t="s">
        <v>123</v>
      </c>
      <c r="B9" s="14" t="s">
        <v>63</v>
      </c>
      <c r="C9" s="44">
        <v>9</v>
      </c>
      <c r="D9" s="16" t="s">
        <v>0</v>
      </c>
      <c r="E9" s="14"/>
      <c r="F9" s="4" t="s">
        <v>0</v>
      </c>
      <c r="G9" s="16"/>
      <c r="H9" s="16" t="s">
        <v>0</v>
      </c>
      <c r="I9" s="16"/>
      <c r="J9" s="16" t="s">
        <v>69</v>
      </c>
      <c r="K9" s="16"/>
      <c r="L9" s="16" t="s">
        <v>0</v>
      </c>
      <c r="M9" s="36"/>
      <c r="N9" s="51" t="s">
        <v>0</v>
      </c>
      <c r="O9" s="17">
        <f>'Table 6 1qtr'!I10+'Table 6 2qtr'!I10+'Table 6 3qtr'!I10+'Table 6 4qtr'!I10</f>
        <v>0</v>
      </c>
      <c r="P9" s="17">
        <f>'Table 6 1qtr'!J10+'Table 6 2qtr'!J10+'Table 6 3qtr'!J10+'Table 6 4qtr'!J10</f>
        <v>0</v>
      </c>
      <c r="Q9" s="18">
        <f>SUM(O9:P9)</f>
        <v>0</v>
      </c>
    </row>
    <row r="10" spans="1:17" ht="24.95" customHeight="1" x14ac:dyDescent="0.2">
      <c r="A10" s="8"/>
      <c r="B10" s="16"/>
      <c r="C10" s="8"/>
      <c r="D10" s="16"/>
      <c r="E10" s="16"/>
      <c r="F10" s="16"/>
      <c r="G10" s="16"/>
      <c r="H10" s="16"/>
      <c r="I10" s="16"/>
      <c r="J10" s="16"/>
      <c r="K10" s="16"/>
      <c r="L10" s="16"/>
      <c r="M10" s="36"/>
      <c r="N10" s="51"/>
      <c r="O10" s="17"/>
      <c r="P10" s="17"/>
      <c r="Q10" s="18"/>
    </row>
    <row r="11" spans="1:17" ht="24.95" customHeight="1" x14ac:dyDescent="0.2">
      <c r="A11" s="43">
        <v>10</v>
      </c>
      <c r="B11" s="14" t="s">
        <v>63</v>
      </c>
      <c r="C11" s="44">
        <v>14</v>
      </c>
      <c r="D11" s="16" t="s">
        <v>0</v>
      </c>
      <c r="E11" s="14"/>
      <c r="F11" s="16" t="s">
        <v>0</v>
      </c>
      <c r="G11" s="16"/>
      <c r="H11" s="16" t="s">
        <v>0</v>
      </c>
      <c r="I11" s="16"/>
      <c r="J11" s="16" t="s">
        <v>0</v>
      </c>
      <c r="K11" s="16"/>
      <c r="L11" s="16" t="s">
        <v>0</v>
      </c>
      <c r="M11" s="36"/>
      <c r="N11" s="51" t="s">
        <v>0</v>
      </c>
      <c r="O11" s="17">
        <f>'Table 6 1qtr'!I12+'Table 6 2qtr'!I12+'Table 6 3qtr'!I12+'Table 6 4qtr'!I12</f>
        <v>2</v>
      </c>
      <c r="P11" s="17">
        <f>'Table 6 1qtr'!J12+'Table 6 2qtr'!J12+'Table 6 3qtr'!J12+'Table 6 4qtr'!J12</f>
        <v>0</v>
      </c>
      <c r="Q11" s="18">
        <f>SUM(O11:P11)</f>
        <v>2</v>
      </c>
    </row>
    <row r="12" spans="1:17" ht="24.95" customHeight="1" x14ac:dyDescent="0.2">
      <c r="A12" s="8"/>
      <c r="B12" s="8"/>
      <c r="C12" s="8"/>
      <c r="D12" s="16"/>
      <c r="E12" s="16"/>
      <c r="F12" s="16"/>
      <c r="G12" s="16"/>
      <c r="H12" s="16"/>
      <c r="I12" s="16"/>
      <c r="J12" s="16"/>
      <c r="K12" s="16"/>
      <c r="L12" s="16"/>
      <c r="M12" s="36"/>
      <c r="N12" s="51"/>
      <c r="O12" s="17"/>
      <c r="P12" s="17"/>
      <c r="Q12" s="18"/>
    </row>
    <row r="13" spans="1:17" ht="24.95" customHeight="1" x14ac:dyDescent="0.2">
      <c r="A13" s="43" t="s">
        <v>105</v>
      </c>
      <c r="B13" s="14" t="s">
        <v>63</v>
      </c>
      <c r="C13" s="44">
        <v>19</v>
      </c>
      <c r="D13" s="16" t="s">
        <v>0</v>
      </c>
      <c r="E13" s="14"/>
      <c r="F13" s="16" t="s">
        <v>0</v>
      </c>
      <c r="G13" s="16"/>
      <c r="H13" s="16" t="s">
        <v>0</v>
      </c>
      <c r="I13" s="16"/>
      <c r="J13" s="16" t="s">
        <v>0</v>
      </c>
      <c r="K13" s="16"/>
      <c r="L13" s="16" t="s">
        <v>0</v>
      </c>
      <c r="M13" s="36"/>
      <c r="N13" s="51" t="s">
        <v>0</v>
      </c>
      <c r="O13" s="17">
        <f>'Table 6 1qtr'!I14+'Table 6 2qtr'!I14+'Table 6 3qtr'!I14+'Table 6 4qtr'!I14</f>
        <v>7</v>
      </c>
      <c r="P13" s="17">
        <f>'Table 6 1qtr'!J14+'Table 6 2qtr'!J14+'Table 6 3qtr'!J14+'Table 6 4qtr'!J14</f>
        <v>4</v>
      </c>
      <c r="Q13" s="18">
        <f>SUM(O13:P13)</f>
        <v>11</v>
      </c>
    </row>
    <row r="14" spans="1:17" ht="24.95" customHeight="1" x14ac:dyDescent="0.2">
      <c r="A14" s="19"/>
      <c r="B14" s="14"/>
      <c r="C14" s="8"/>
      <c r="D14" s="16"/>
      <c r="E14" s="16"/>
      <c r="F14" s="16"/>
      <c r="G14" s="16"/>
      <c r="H14" s="16"/>
      <c r="I14" s="16"/>
      <c r="J14" s="16"/>
      <c r="K14" s="16"/>
      <c r="L14" s="16"/>
      <c r="M14" s="36"/>
      <c r="N14" s="51"/>
      <c r="O14" s="17"/>
      <c r="P14" s="17"/>
      <c r="Q14" s="18"/>
    </row>
    <row r="15" spans="1:17" ht="24.95" customHeight="1" x14ac:dyDescent="0.2">
      <c r="A15" s="43" t="s">
        <v>106</v>
      </c>
      <c r="B15" s="14" t="s">
        <v>63</v>
      </c>
      <c r="C15" s="44">
        <v>24</v>
      </c>
      <c r="D15" s="16" t="s">
        <v>0</v>
      </c>
      <c r="E15" s="14"/>
      <c r="F15" s="16" t="s">
        <v>0</v>
      </c>
      <c r="G15" s="16"/>
      <c r="H15" s="16" t="s">
        <v>0</v>
      </c>
      <c r="I15" s="16"/>
      <c r="J15" s="16" t="s">
        <v>0</v>
      </c>
      <c r="K15" s="16"/>
      <c r="L15" s="16" t="s">
        <v>0</v>
      </c>
      <c r="M15" s="36"/>
      <c r="N15" s="51" t="s">
        <v>0</v>
      </c>
      <c r="O15" s="17">
        <f>'Table 6 1qtr'!I16+'Table 6 2qtr'!I16+'Table 6 3qtr'!I16+'Table 6 4qtr'!I16</f>
        <v>11</v>
      </c>
      <c r="P15" s="17">
        <f>'Table 6 1qtr'!J16+'Table 6 2qtr'!J16+'Table 6 3qtr'!J16+'Table 6 4qtr'!J16</f>
        <v>3</v>
      </c>
      <c r="Q15" s="18">
        <f>SUM(O15:P15)</f>
        <v>14</v>
      </c>
    </row>
    <row r="16" spans="1:17" ht="24.95" customHeight="1" x14ac:dyDescent="0.2">
      <c r="A16" s="19"/>
      <c r="B16" s="16"/>
      <c r="C16" s="8"/>
      <c r="D16" s="16"/>
      <c r="E16" s="16"/>
      <c r="F16" s="16"/>
      <c r="G16" s="16"/>
      <c r="H16" s="16"/>
      <c r="I16" s="16"/>
      <c r="J16" s="16"/>
      <c r="K16" s="16"/>
      <c r="L16" s="16"/>
      <c r="M16" s="36"/>
      <c r="N16" s="51"/>
      <c r="O16" s="17"/>
      <c r="P16" s="17"/>
      <c r="Q16" s="18"/>
    </row>
    <row r="17" spans="1:17" ht="24.95" customHeight="1" x14ac:dyDescent="0.2">
      <c r="A17" s="43" t="s">
        <v>107</v>
      </c>
      <c r="B17" s="14" t="s">
        <v>63</v>
      </c>
      <c r="C17" s="44">
        <v>29</v>
      </c>
      <c r="D17" s="16" t="s">
        <v>0</v>
      </c>
      <c r="E17" s="14"/>
      <c r="F17" s="16" t="s">
        <v>0</v>
      </c>
      <c r="G17" s="16"/>
      <c r="H17" s="16" t="s">
        <v>0</v>
      </c>
      <c r="I17" s="16"/>
      <c r="J17" s="16" t="s">
        <v>0</v>
      </c>
      <c r="K17" s="16"/>
      <c r="L17" s="16" t="s">
        <v>0</v>
      </c>
      <c r="M17" s="36"/>
      <c r="N17" s="51" t="s">
        <v>0</v>
      </c>
      <c r="O17" s="17">
        <f>'Table 6 1qtr'!I18+'Table 6 2qtr'!I18+'Table 6 3qtr'!I18+'Table 6 4qtr'!I18</f>
        <v>20</v>
      </c>
      <c r="P17" s="17">
        <f>'Table 6 1qtr'!J18+'Table 6 2qtr'!J18+'Table 6 3qtr'!J18+'Table 6 4qtr'!J18</f>
        <v>2</v>
      </c>
      <c r="Q17" s="18">
        <f>SUM(O17:P17)</f>
        <v>22</v>
      </c>
    </row>
    <row r="18" spans="1:17" ht="24.95" customHeight="1" x14ac:dyDescent="0.2">
      <c r="A18" s="19"/>
      <c r="B18" s="8"/>
      <c r="C18" s="8"/>
      <c r="D18" s="16"/>
      <c r="E18" s="16"/>
      <c r="F18" s="16"/>
      <c r="G18" s="16"/>
      <c r="H18" s="16"/>
      <c r="I18" s="16"/>
      <c r="J18" s="16"/>
      <c r="K18" s="16"/>
      <c r="L18" s="16"/>
      <c r="M18" s="36"/>
      <c r="N18" s="51"/>
      <c r="O18" s="17"/>
      <c r="P18" s="17"/>
      <c r="Q18" s="18"/>
    </row>
    <row r="19" spans="1:17" ht="24.95" customHeight="1" x14ac:dyDescent="0.2">
      <c r="A19" s="43" t="s">
        <v>108</v>
      </c>
      <c r="B19" s="14" t="s">
        <v>63</v>
      </c>
      <c r="C19" s="44">
        <v>34</v>
      </c>
      <c r="D19" s="16" t="s">
        <v>0</v>
      </c>
      <c r="E19" s="14"/>
      <c r="F19" s="16" t="s">
        <v>0</v>
      </c>
      <c r="G19" s="16"/>
      <c r="H19" s="16" t="s">
        <v>0</v>
      </c>
      <c r="I19" s="16"/>
      <c r="J19" s="16" t="s">
        <v>0</v>
      </c>
      <c r="K19" s="16"/>
      <c r="L19" s="16" t="s">
        <v>0</v>
      </c>
      <c r="M19" s="36"/>
      <c r="N19" s="51" t="s">
        <v>0</v>
      </c>
      <c r="O19" s="17">
        <f>'Table 6 1qtr'!I20+'Table 6 2qtr'!I20+'Table 6 3qtr'!I20+'Table 6 4qtr'!I20</f>
        <v>19</v>
      </c>
      <c r="P19" s="17">
        <f>'Table 6 1qtr'!J20+'Table 6 2qtr'!J20+'Table 6 3qtr'!J20+'Table 6 4qtr'!J20</f>
        <v>2</v>
      </c>
      <c r="Q19" s="18">
        <f>SUM(O19:P19)</f>
        <v>21</v>
      </c>
    </row>
    <row r="20" spans="1:17" ht="24.95" customHeight="1" x14ac:dyDescent="0.2">
      <c r="A20" s="19"/>
      <c r="B20" s="14"/>
      <c r="C20" s="8"/>
      <c r="D20" s="16"/>
      <c r="E20" s="16"/>
      <c r="F20" s="16"/>
      <c r="G20" s="16"/>
      <c r="H20" s="16"/>
      <c r="I20" s="16"/>
      <c r="J20" s="16"/>
      <c r="K20" s="16"/>
      <c r="L20" s="16"/>
      <c r="M20" s="36"/>
      <c r="N20" s="51"/>
      <c r="O20" s="17"/>
      <c r="P20" s="17"/>
      <c r="Q20" s="18"/>
    </row>
    <row r="21" spans="1:17" ht="24.95" customHeight="1" x14ac:dyDescent="0.2">
      <c r="A21" s="43" t="s">
        <v>109</v>
      </c>
      <c r="B21" s="14" t="s">
        <v>63</v>
      </c>
      <c r="C21" s="44">
        <v>39</v>
      </c>
      <c r="D21" s="16" t="s">
        <v>0</v>
      </c>
      <c r="E21" s="14"/>
      <c r="F21" s="16" t="s">
        <v>0</v>
      </c>
      <c r="G21" s="16"/>
      <c r="H21" s="16" t="s">
        <v>0</v>
      </c>
      <c r="I21" s="16"/>
      <c r="J21" s="16" t="s">
        <v>0</v>
      </c>
      <c r="K21" s="16"/>
      <c r="L21" s="16" t="s">
        <v>0</v>
      </c>
      <c r="M21" s="36"/>
      <c r="N21" s="51" t="s">
        <v>0</v>
      </c>
      <c r="O21" s="17">
        <f>'Table 6 1qtr'!I22+'Table 6 2qtr'!I22+'Table 6 3qtr'!I22+'Table 6 4qtr'!I22</f>
        <v>9</v>
      </c>
      <c r="P21" s="17">
        <f>'Table 6 1qtr'!J22+'Table 6 2qtr'!J22+'Table 6 3qtr'!J22+'Table 6 4qtr'!J22</f>
        <v>1</v>
      </c>
      <c r="Q21" s="18">
        <f>SUM(O21:P21)</f>
        <v>10</v>
      </c>
    </row>
    <row r="22" spans="1:17" ht="24.95" customHeight="1" x14ac:dyDescent="0.2">
      <c r="A22" s="19"/>
      <c r="B22" s="16"/>
      <c r="C22" s="8"/>
      <c r="D22" s="16"/>
      <c r="E22" s="16"/>
      <c r="F22" s="16"/>
      <c r="G22" s="16"/>
      <c r="H22" s="16"/>
      <c r="I22" s="16"/>
      <c r="J22" s="16"/>
      <c r="K22" s="16"/>
      <c r="L22" s="16"/>
      <c r="M22" s="36"/>
      <c r="N22" s="51"/>
      <c r="O22" s="17"/>
      <c r="P22" s="17"/>
      <c r="Q22" s="18"/>
    </row>
    <row r="23" spans="1:17" ht="24.95" customHeight="1" x14ac:dyDescent="0.2">
      <c r="A23" s="43" t="s">
        <v>110</v>
      </c>
      <c r="B23" s="14" t="s">
        <v>63</v>
      </c>
      <c r="C23" s="44">
        <v>44</v>
      </c>
      <c r="D23" s="16" t="s">
        <v>0</v>
      </c>
      <c r="E23" s="14"/>
      <c r="F23" s="16" t="s">
        <v>0</v>
      </c>
      <c r="G23" s="16"/>
      <c r="H23" s="16" t="s">
        <v>0</v>
      </c>
      <c r="I23" s="16"/>
      <c r="J23" s="16" t="s">
        <v>0</v>
      </c>
      <c r="K23" s="16"/>
      <c r="L23" s="16" t="s">
        <v>0</v>
      </c>
      <c r="M23" s="36"/>
      <c r="N23" s="51" t="s">
        <v>0</v>
      </c>
      <c r="O23" s="17">
        <f>'Table 6 1qtr'!I24+'Table 6 2qtr'!I24+'Table 6 3qtr'!I24+'Table 6 4qtr'!I24</f>
        <v>4</v>
      </c>
      <c r="P23" s="17">
        <f>'Table 6 1qtr'!J24+'Table 6 2qtr'!J24+'Table 6 3qtr'!J24+'Table 6 4qtr'!J24</f>
        <v>3</v>
      </c>
      <c r="Q23" s="18">
        <f>SUM(O23:P23)</f>
        <v>7</v>
      </c>
    </row>
    <row r="24" spans="1:17" ht="24.95" customHeight="1" x14ac:dyDescent="0.2">
      <c r="A24" s="19"/>
      <c r="B24" s="8"/>
      <c r="C24" s="8"/>
      <c r="D24" s="16"/>
      <c r="E24" s="16"/>
      <c r="F24" s="16"/>
      <c r="G24" s="16"/>
      <c r="H24" s="16"/>
      <c r="I24" s="16"/>
      <c r="J24" s="16"/>
      <c r="K24" s="16"/>
      <c r="L24" s="16"/>
      <c r="M24" s="36"/>
      <c r="N24" s="51"/>
      <c r="O24" s="17"/>
      <c r="P24" s="17"/>
      <c r="Q24" s="18"/>
    </row>
    <row r="25" spans="1:17" ht="24.95" customHeight="1" x14ac:dyDescent="0.2">
      <c r="A25" s="43" t="s">
        <v>111</v>
      </c>
      <c r="B25" s="14" t="s">
        <v>63</v>
      </c>
      <c r="C25" s="44">
        <v>49</v>
      </c>
      <c r="D25" s="16" t="s">
        <v>0</v>
      </c>
      <c r="E25" s="14"/>
      <c r="F25" s="16" t="s">
        <v>0</v>
      </c>
      <c r="G25" s="16"/>
      <c r="H25" s="16" t="s">
        <v>0</v>
      </c>
      <c r="I25" s="16"/>
      <c r="J25" s="16" t="s">
        <v>0</v>
      </c>
      <c r="K25" s="16"/>
      <c r="L25" s="16" t="s">
        <v>0</v>
      </c>
      <c r="M25" s="36"/>
      <c r="N25" s="51" t="s">
        <v>0</v>
      </c>
      <c r="O25" s="17">
        <f>'Table 6 1qtr'!I26+'Table 6 2qtr'!I26+'Table 6 3qtr'!I26+'Table 6 4qtr'!I26</f>
        <v>3</v>
      </c>
      <c r="P25" s="17">
        <f>'Table 6 1qtr'!J26+'Table 6 2qtr'!J26+'Table 6 3qtr'!J26+'Table 6 4qtr'!J26</f>
        <v>1</v>
      </c>
      <c r="Q25" s="18">
        <f>SUM(O25:P25)</f>
        <v>4</v>
      </c>
    </row>
    <row r="26" spans="1:17" ht="24.95" customHeight="1" x14ac:dyDescent="0.2">
      <c r="A26" s="19"/>
      <c r="B26" s="14"/>
      <c r="C26" s="8"/>
      <c r="D26" s="16"/>
      <c r="E26" s="16"/>
      <c r="F26" s="16"/>
      <c r="G26" s="16"/>
      <c r="H26" s="16"/>
      <c r="I26" s="16"/>
      <c r="J26" s="16"/>
      <c r="K26" s="16"/>
      <c r="L26" s="16"/>
      <c r="M26" s="36"/>
      <c r="N26" s="51"/>
      <c r="O26" s="17"/>
      <c r="P26" s="17"/>
      <c r="Q26" s="18"/>
    </row>
    <row r="27" spans="1:17" ht="24.95" customHeight="1" x14ac:dyDescent="0.2">
      <c r="A27" s="43" t="s">
        <v>112</v>
      </c>
      <c r="B27" s="14" t="s">
        <v>63</v>
      </c>
      <c r="C27" s="44">
        <v>54</v>
      </c>
      <c r="D27" s="16" t="s">
        <v>0</v>
      </c>
      <c r="E27" s="14"/>
      <c r="F27" s="16" t="s">
        <v>0</v>
      </c>
      <c r="G27" s="16"/>
      <c r="H27" s="16" t="s">
        <v>0</v>
      </c>
      <c r="I27" s="16"/>
      <c r="J27" s="16" t="s">
        <v>0</v>
      </c>
      <c r="K27" s="16"/>
      <c r="L27" s="16" t="s">
        <v>0</v>
      </c>
      <c r="M27" s="36"/>
      <c r="N27" s="51" t="s">
        <v>0</v>
      </c>
      <c r="O27" s="17">
        <f>'Table 6 1qtr'!I28+'Table 6 2qtr'!I28+'Table 6 3qtr'!I28+'Table 6 4qtr'!I28</f>
        <v>5</v>
      </c>
      <c r="P27" s="17">
        <f>'Table 6 1qtr'!J28+'Table 6 2qtr'!J28+'Table 6 3qtr'!J28+'Table 6 4qtr'!J28</f>
        <v>4</v>
      </c>
      <c r="Q27" s="18">
        <f>SUM(O27:P27)</f>
        <v>9</v>
      </c>
    </row>
    <row r="28" spans="1:17" ht="24.95" customHeight="1" x14ac:dyDescent="0.2">
      <c r="A28" s="19"/>
      <c r="B28" s="16"/>
      <c r="C28" s="8"/>
      <c r="D28" s="16"/>
      <c r="E28" s="16"/>
      <c r="F28" s="16"/>
      <c r="G28" s="16"/>
      <c r="H28" s="16"/>
      <c r="I28" s="16"/>
      <c r="J28" s="16"/>
      <c r="K28" s="16"/>
      <c r="L28" s="16"/>
      <c r="M28" s="36"/>
      <c r="N28" s="51"/>
      <c r="O28" s="17"/>
      <c r="P28" s="17"/>
      <c r="Q28" s="18"/>
    </row>
    <row r="29" spans="1:17" ht="24.95" customHeight="1" x14ac:dyDescent="0.2">
      <c r="A29" s="43" t="s">
        <v>113</v>
      </c>
      <c r="B29" s="14" t="s">
        <v>63</v>
      </c>
      <c r="C29" s="44">
        <v>59</v>
      </c>
      <c r="D29" s="16" t="s">
        <v>0</v>
      </c>
      <c r="E29" s="14"/>
      <c r="F29" s="16" t="s">
        <v>0</v>
      </c>
      <c r="G29" s="16"/>
      <c r="H29" s="16" t="s">
        <v>0</v>
      </c>
      <c r="I29" s="16"/>
      <c r="J29" s="16" t="s">
        <v>0</v>
      </c>
      <c r="K29" s="16"/>
      <c r="L29" s="16" t="s">
        <v>0</v>
      </c>
      <c r="M29" s="36"/>
      <c r="N29" s="51" t="s">
        <v>0</v>
      </c>
      <c r="O29" s="17">
        <f>'Table 6 1qtr'!I30+'Table 6 2qtr'!I30+'Table 6 3qtr'!I30+'Table 6 4qtr'!I30</f>
        <v>10</v>
      </c>
      <c r="P29" s="17">
        <f>'Table 6 1qtr'!J30+'Table 6 2qtr'!J30+'Table 6 3qtr'!J30+'Table 6 4qtr'!J30</f>
        <v>0</v>
      </c>
      <c r="Q29" s="18">
        <f>SUM(O29:P29)</f>
        <v>10</v>
      </c>
    </row>
    <row r="30" spans="1:17" ht="24.95" customHeight="1" x14ac:dyDescent="0.2">
      <c r="A30" s="19"/>
      <c r="B30" s="8"/>
      <c r="C30" s="8"/>
      <c r="D30" s="16"/>
      <c r="E30" s="16"/>
      <c r="F30" s="16"/>
      <c r="G30" s="16"/>
      <c r="H30" s="16"/>
      <c r="I30" s="16"/>
      <c r="J30" s="16"/>
      <c r="K30" s="16"/>
      <c r="L30" s="16"/>
      <c r="M30" s="36"/>
      <c r="N30" s="51"/>
      <c r="O30" s="17"/>
      <c r="P30" s="17"/>
      <c r="Q30" s="18"/>
    </row>
    <row r="31" spans="1:17" ht="24.95" customHeight="1" x14ac:dyDescent="0.2">
      <c r="A31" s="43" t="s">
        <v>114</v>
      </c>
      <c r="B31" s="14" t="s">
        <v>63</v>
      </c>
      <c r="C31" s="44">
        <v>64</v>
      </c>
      <c r="D31" s="16" t="s">
        <v>0</v>
      </c>
      <c r="E31" s="14"/>
      <c r="F31" s="16" t="s">
        <v>0</v>
      </c>
      <c r="G31" s="16"/>
      <c r="H31" s="16" t="s">
        <v>0</v>
      </c>
      <c r="I31" s="16"/>
      <c r="J31" s="16" t="s">
        <v>0</v>
      </c>
      <c r="K31" s="16"/>
      <c r="L31" s="16" t="s">
        <v>0</v>
      </c>
      <c r="M31" s="36"/>
      <c r="N31" s="51" t="s">
        <v>0</v>
      </c>
      <c r="O31" s="17">
        <f>'Table 6 1qtr'!I32+'Table 6 2qtr'!I32+'Table 6 3qtr'!I32+'Table 6 4qtr'!I32</f>
        <v>7</v>
      </c>
      <c r="P31" s="17">
        <f>'Table 6 1qtr'!J32+'Table 6 2qtr'!J32+'Table 6 3qtr'!J32+'Table 6 4qtr'!J32</f>
        <v>0</v>
      </c>
      <c r="Q31" s="18">
        <f>SUM(O31:P31)</f>
        <v>7</v>
      </c>
    </row>
    <row r="32" spans="1:17" ht="24.95" customHeight="1" x14ac:dyDescent="0.2">
      <c r="A32" s="8"/>
      <c r="B32" s="8"/>
      <c r="C32" s="8"/>
      <c r="D32" s="16"/>
      <c r="E32" s="16"/>
      <c r="F32" s="16"/>
      <c r="G32" s="16"/>
      <c r="H32" s="16"/>
      <c r="I32" s="16"/>
      <c r="J32" s="16"/>
      <c r="K32" s="16"/>
      <c r="L32" s="16"/>
      <c r="M32" s="36"/>
      <c r="N32" s="51"/>
      <c r="O32" s="17"/>
      <c r="P32" s="17"/>
      <c r="Q32" s="18"/>
    </row>
    <row r="33" spans="1:18" ht="24.95" customHeight="1" x14ac:dyDescent="0.2">
      <c r="A33" s="19" t="s">
        <v>124</v>
      </c>
      <c r="B33" s="8"/>
      <c r="C33" s="8"/>
      <c r="D33" s="16" t="s">
        <v>0</v>
      </c>
      <c r="E33" s="16"/>
      <c r="F33" s="16" t="s">
        <v>0</v>
      </c>
      <c r="G33" s="16"/>
      <c r="H33" s="16" t="s">
        <v>0</v>
      </c>
      <c r="I33" s="16"/>
      <c r="J33" s="16" t="s">
        <v>0</v>
      </c>
      <c r="K33" s="16"/>
      <c r="L33" s="16" t="s">
        <v>0</v>
      </c>
      <c r="M33" s="36"/>
      <c r="N33" s="51" t="s">
        <v>0</v>
      </c>
      <c r="O33" s="17">
        <f>'Table 6 1qtr'!I34+'Table 6 2qtr'!I34+'Table 6 3qtr'!I34+'Table 6 4qtr'!I34</f>
        <v>13</v>
      </c>
      <c r="P33" s="17">
        <f>'Table 6 1qtr'!J34+'Table 6 2qtr'!J34+'Table 6 3qtr'!J34+'Table 6 4qtr'!J34</f>
        <v>7</v>
      </c>
      <c r="Q33" s="18">
        <f>SUM(O33:P33)</f>
        <v>20</v>
      </c>
    </row>
    <row r="34" spans="1:18" ht="24.95" customHeight="1" x14ac:dyDescent="0.2">
      <c r="A34" s="8"/>
      <c r="B34" s="8"/>
      <c r="C34" s="8"/>
      <c r="D34" s="16"/>
      <c r="E34" s="16"/>
      <c r="F34" s="16"/>
      <c r="G34" s="16"/>
      <c r="H34" s="16"/>
      <c r="I34" s="16"/>
      <c r="J34" s="16"/>
      <c r="K34" s="16"/>
      <c r="L34" s="16"/>
      <c r="M34" s="36"/>
      <c r="N34" s="51"/>
      <c r="O34" s="17"/>
      <c r="P34" s="17"/>
      <c r="Q34" s="18"/>
    </row>
    <row r="35" spans="1:18" ht="24.95" customHeight="1" x14ac:dyDescent="0.2">
      <c r="A35" s="8" t="s">
        <v>125</v>
      </c>
      <c r="B35" s="8"/>
      <c r="C35" s="8"/>
      <c r="D35" s="16" t="s">
        <v>0</v>
      </c>
      <c r="E35" s="16"/>
      <c r="F35" s="16" t="s">
        <v>0</v>
      </c>
      <c r="G35" s="16"/>
      <c r="H35" s="16" t="s">
        <v>0</v>
      </c>
      <c r="I35" s="16"/>
      <c r="J35" s="16" t="s">
        <v>0</v>
      </c>
      <c r="K35" s="16"/>
      <c r="L35" s="16" t="s">
        <v>0</v>
      </c>
      <c r="M35" s="36"/>
      <c r="N35" s="51" t="s">
        <v>0</v>
      </c>
      <c r="O35" s="17">
        <f>'Table 6 1qtr'!I36+'Table 6 2qtr'!I36+'Table 6 3qtr'!I36+'Table 6 4qtr'!I36</f>
        <v>7</v>
      </c>
      <c r="P35" s="17">
        <f>'Table 6 1qtr'!J36+'Table 6 2qtr'!J36+'Table 6 3qtr'!J36+'Table 6 4qtr'!J36</f>
        <v>0</v>
      </c>
      <c r="Q35" s="18">
        <f>SUM(O35:P35)</f>
        <v>7</v>
      </c>
    </row>
    <row r="36" spans="1:18" ht="24.95" customHeight="1" x14ac:dyDescent="0.2">
      <c r="A36" s="8"/>
      <c r="B36" s="8"/>
      <c r="C36" s="8"/>
      <c r="D36" s="16"/>
      <c r="E36" s="16"/>
      <c r="F36" s="16"/>
      <c r="G36" s="16"/>
      <c r="H36" s="16"/>
      <c r="I36" s="16"/>
      <c r="J36" s="16"/>
      <c r="K36" s="16"/>
      <c r="L36" s="16"/>
      <c r="M36" s="53"/>
      <c r="N36" s="51"/>
      <c r="O36" s="17"/>
      <c r="P36" s="17"/>
      <c r="Q36" s="21"/>
    </row>
    <row r="37" spans="1:18" ht="24.95" customHeight="1" x14ac:dyDescent="0.2">
      <c r="A37" s="54" t="s">
        <v>19</v>
      </c>
      <c r="B37" s="55"/>
      <c r="C37" s="55"/>
      <c r="D37" s="25" t="s">
        <v>0</v>
      </c>
      <c r="E37" s="25"/>
      <c r="F37" s="25" t="s">
        <v>0</v>
      </c>
      <c r="G37" s="56"/>
      <c r="H37" s="25" t="s">
        <v>0</v>
      </c>
      <c r="I37" s="25"/>
      <c r="J37" s="25" t="s">
        <v>0</v>
      </c>
      <c r="K37" s="25"/>
      <c r="L37" s="25" t="s">
        <v>0</v>
      </c>
      <c r="M37" s="25"/>
      <c r="N37" s="25" t="s">
        <v>0</v>
      </c>
      <c r="O37" s="27">
        <f>SUM(O7+O9+O11+O13+O15+O17+O19+O21+O23+O25+O27+O29+O31+O33+O35)</f>
        <v>118</v>
      </c>
      <c r="P37" s="27">
        <f>SUM(P7+P9+P11+P13+P15+P17+P19+P21+P23+P25+P27+P29+P31+P33+P35)</f>
        <v>29</v>
      </c>
      <c r="Q37" s="28">
        <f>SUM(O37:P37)</f>
        <v>147</v>
      </c>
      <c r="R37" s="5"/>
    </row>
    <row r="38" spans="1:18" x14ac:dyDescent="0.2">
      <c r="A38" s="57"/>
      <c r="B38" s="57"/>
      <c r="C38" s="57"/>
      <c r="D38" s="57"/>
      <c r="E38" s="57"/>
      <c r="F38" s="57"/>
      <c r="G38" s="57"/>
      <c r="H38" s="57"/>
      <c r="I38" s="57"/>
      <c r="J38" s="57"/>
      <c r="K38" s="57"/>
      <c r="L38" s="57"/>
      <c r="M38" s="57"/>
      <c r="N38" s="57"/>
      <c r="O38" s="57"/>
      <c r="P38" s="57"/>
      <c r="Q38" s="8"/>
    </row>
  </sheetData>
  <mergeCells count="7">
    <mergeCell ref="A1:Q1"/>
    <mergeCell ref="A2:Q2"/>
    <mergeCell ref="A3:Q3"/>
    <mergeCell ref="A4:N5"/>
    <mergeCell ref="O4:O5"/>
    <mergeCell ref="P4:P5"/>
    <mergeCell ref="Q4:Q5"/>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355">
        <v>10</v>
      </c>
      <c r="B1" s="355"/>
      <c r="C1" s="355"/>
      <c r="D1" s="355"/>
      <c r="E1" s="355"/>
      <c r="F1" s="355"/>
      <c r="G1" s="355"/>
      <c r="H1" s="355"/>
      <c r="I1" s="355"/>
      <c r="J1" s="355"/>
      <c r="K1" s="355"/>
      <c r="L1" s="80"/>
    </row>
    <row r="2" spans="1:12" ht="21.75" customHeight="1" x14ac:dyDescent="0.25">
      <c r="A2" s="356" t="s">
        <v>118</v>
      </c>
      <c r="B2" s="356"/>
      <c r="C2" s="356"/>
      <c r="D2" s="356"/>
      <c r="E2" s="356"/>
      <c r="F2" s="356"/>
      <c r="G2" s="356"/>
      <c r="H2" s="356"/>
      <c r="I2" s="356"/>
      <c r="J2" s="356"/>
      <c r="K2" s="356"/>
    </row>
    <row r="3" spans="1:12" s="1" customFormat="1" ht="15.75" customHeight="1" x14ac:dyDescent="0.25">
      <c r="A3" s="357" t="s">
        <v>180</v>
      </c>
      <c r="B3" s="357"/>
      <c r="C3" s="357"/>
      <c r="D3" s="357"/>
      <c r="E3" s="357"/>
      <c r="F3" s="357"/>
      <c r="G3" s="357"/>
      <c r="H3" s="357"/>
      <c r="I3" s="357"/>
      <c r="J3" s="357"/>
      <c r="K3" s="357"/>
    </row>
    <row r="4" spans="1:12" s="1" customFormat="1" ht="6.75" customHeight="1" x14ac:dyDescent="0.2">
      <c r="A4" s="57"/>
      <c r="B4" s="57"/>
      <c r="C4" s="57"/>
      <c r="D4" s="57"/>
      <c r="E4" s="57"/>
      <c r="F4" s="57"/>
      <c r="G4" s="57"/>
      <c r="H4" s="57"/>
      <c r="I4" s="53"/>
      <c r="J4" s="57"/>
      <c r="K4" s="57"/>
    </row>
    <row r="5" spans="1:12" s="1" customFormat="1" x14ac:dyDescent="0.2">
      <c r="A5" s="411" t="s">
        <v>119</v>
      </c>
      <c r="B5" s="411"/>
      <c r="C5" s="411"/>
      <c r="D5" s="411"/>
      <c r="E5" s="411"/>
      <c r="F5" s="411"/>
      <c r="G5" s="411"/>
      <c r="H5" s="412"/>
      <c r="I5" s="396" t="s">
        <v>120</v>
      </c>
      <c r="J5" s="396" t="s">
        <v>121</v>
      </c>
      <c r="K5" s="402" t="s">
        <v>122</v>
      </c>
    </row>
    <row r="6" spans="1:12" s="1" customFormat="1" x14ac:dyDescent="0.2">
      <c r="A6" s="413"/>
      <c r="B6" s="413"/>
      <c r="C6" s="413"/>
      <c r="D6" s="413"/>
      <c r="E6" s="413"/>
      <c r="F6" s="413"/>
      <c r="G6" s="413"/>
      <c r="H6" s="414"/>
      <c r="I6" s="397"/>
      <c r="J6" s="397"/>
      <c r="K6" s="403"/>
    </row>
    <row r="7" spans="1:12" s="1" customFormat="1" ht="14.25" x14ac:dyDescent="0.2">
      <c r="A7" s="106"/>
      <c r="B7" s="106"/>
      <c r="C7" s="106"/>
      <c r="D7" s="106"/>
      <c r="E7" s="106"/>
      <c r="F7" s="106"/>
      <c r="G7" s="106"/>
      <c r="H7" s="117"/>
      <c r="I7" s="66" t="s">
        <v>18</v>
      </c>
      <c r="J7" s="66" t="s">
        <v>17</v>
      </c>
      <c r="K7" s="67" t="s">
        <v>16</v>
      </c>
    </row>
    <row r="8" spans="1:12" s="1" customFormat="1" ht="24.95" customHeight="1" x14ac:dyDescent="0.2">
      <c r="A8" s="115" t="s">
        <v>164</v>
      </c>
      <c r="B8" s="105" t="s">
        <v>0</v>
      </c>
      <c r="C8" s="115"/>
      <c r="D8" s="105" t="s">
        <v>0</v>
      </c>
      <c r="E8" s="115"/>
      <c r="F8" s="105" t="s">
        <v>0</v>
      </c>
      <c r="G8" s="115"/>
      <c r="H8" s="105" t="s">
        <v>0</v>
      </c>
      <c r="I8" s="68">
        <v>0</v>
      </c>
      <c r="J8" s="68">
        <v>0</v>
      </c>
      <c r="K8" s="69">
        <v>0</v>
      </c>
    </row>
    <row r="9" spans="1:12" s="1" customFormat="1" ht="24.95" customHeight="1" x14ac:dyDescent="0.2">
      <c r="A9" s="115"/>
      <c r="B9" s="115"/>
      <c r="C9" s="115"/>
      <c r="D9" s="115"/>
      <c r="E9" s="115"/>
      <c r="F9" s="115"/>
      <c r="G9" s="115"/>
      <c r="H9" s="118"/>
      <c r="I9" s="68"/>
      <c r="J9" s="68"/>
      <c r="K9" s="69"/>
    </row>
    <row r="10" spans="1:12" s="1" customFormat="1" ht="24.95" customHeight="1" x14ac:dyDescent="0.2">
      <c r="A10" s="115" t="s">
        <v>165</v>
      </c>
      <c r="B10" s="105" t="s">
        <v>0</v>
      </c>
      <c r="C10" s="115"/>
      <c r="D10" s="105" t="s">
        <v>0</v>
      </c>
      <c r="E10" s="115"/>
      <c r="F10" s="105" t="s">
        <v>0</v>
      </c>
      <c r="G10" s="115"/>
      <c r="H10" s="105" t="s">
        <v>0</v>
      </c>
      <c r="I10" s="68">
        <v>0</v>
      </c>
      <c r="J10" s="68">
        <v>0</v>
      </c>
      <c r="K10" s="69">
        <v>0</v>
      </c>
    </row>
    <row r="11" spans="1:12" s="1" customFormat="1" ht="24.95" customHeight="1" x14ac:dyDescent="0.2">
      <c r="A11" s="64"/>
      <c r="B11" s="64"/>
      <c r="C11" s="64"/>
      <c r="D11" s="64"/>
      <c r="E11" s="64"/>
      <c r="F11" s="64"/>
      <c r="G11" s="64"/>
      <c r="H11" s="119"/>
      <c r="I11" s="68"/>
      <c r="J11" s="68"/>
      <c r="K11" s="69"/>
    </row>
    <row r="12" spans="1:12" s="1" customFormat="1" ht="24.95" customHeight="1" x14ac:dyDescent="0.2">
      <c r="A12" s="115" t="s">
        <v>166</v>
      </c>
      <c r="B12" s="105" t="s">
        <v>0</v>
      </c>
      <c r="C12" s="115"/>
      <c r="D12" s="105" t="s">
        <v>0</v>
      </c>
      <c r="E12" s="115"/>
      <c r="F12" s="105" t="s">
        <v>0</v>
      </c>
      <c r="G12" s="115"/>
      <c r="H12" s="105" t="s">
        <v>0</v>
      </c>
      <c r="I12" s="68">
        <v>1</v>
      </c>
      <c r="J12" s="68">
        <v>0</v>
      </c>
      <c r="K12" s="69">
        <v>1</v>
      </c>
    </row>
    <row r="13" spans="1:12" s="1" customFormat="1" ht="24.95" customHeight="1" x14ac:dyDescent="0.2">
      <c r="A13" s="64"/>
      <c r="B13" s="64"/>
      <c r="C13" s="64"/>
      <c r="D13" s="64"/>
      <c r="E13" s="64"/>
      <c r="F13" s="64"/>
      <c r="G13" s="64"/>
      <c r="H13" s="119"/>
      <c r="I13" s="68"/>
      <c r="J13" s="68"/>
      <c r="K13" s="69"/>
    </row>
    <row r="14" spans="1:12" s="1" customFormat="1" ht="24.95" customHeight="1" x14ac:dyDescent="0.2">
      <c r="A14" s="115" t="s">
        <v>167</v>
      </c>
      <c r="B14" s="105" t="s">
        <v>0</v>
      </c>
      <c r="C14" s="115"/>
      <c r="D14" s="105" t="s">
        <v>0</v>
      </c>
      <c r="E14" s="115"/>
      <c r="F14" s="105" t="s">
        <v>0</v>
      </c>
      <c r="G14" s="115"/>
      <c r="H14" s="105" t="s">
        <v>0</v>
      </c>
      <c r="I14" s="68">
        <v>3</v>
      </c>
      <c r="J14" s="68">
        <v>0</v>
      </c>
      <c r="K14" s="69">
        <v>3</v>
      </c>
    </row>
    <row r="15" spans="1:12" s="1" customFormat="1" ht="24.95" customHeight="1" x14ac:dyDescent="0.2">
      <c r="A15" s="64"/>
      <c r="B15" s="64"/>
      <c r="C15" s="64"/>
      <c r="D15" s="64"/>
      <c r="E15" s="64"/>
      <c r="F15" s="64"/>
      <c r="G15" s="64"/>
      <c r="H15" s="119"/>
      <c r="I15" s="68"/>
      <c r="J15" s="68"/>
      <c r="K15" s="69"/>
    </row>
    <row r="16" spans="1:12" s="1" customFormat="1" ht="24.95" customHeight="1" x14ac:dyDescent="0.2">
      <c r="A16" s="115" t="s">
        <v>168</v>
      </c>
      <c r="B16" s="105" t="s">
        <v>0</v>
      </c>
      <c r="C16" s="115"/>
      <c r="D16" s="105" t="s">
        <v>0</v>
      </c>
      <c r="E16" s="115"/>
      <c r="F16" s="105" t="s">
        <v>0</v>
      </c>
      <c r="G16" s="115"/>
      <c r="H16" s="105" t="s">
        <v>0</v>
      </c>
      <c r="I16" s="68">
        <v>4</v>
      </c>
      <c r="J16" s="68">
        <v>0</v>
      </c>
      <c r="K16" s="69">
        <v>4</v>
      </c>
    </row>
    <row r="17" spans="1:11" s="1" customFormat="1" ht="24.95" customHeight="1" x14ac:dyDescent="0.2">
      <c r="A17" s="64"/>
      <c r="B17" s="64"/>
      <c r="C17" s="64"/>
      <c r="D17" s="64"/>
      <c r="E17" s="64"/>
      <c r="F17" s="64"/>
      <c r="G17" s="64"/>
      <c r="H17" s="119"/>
      <c r="I17" s="68"/>
      <c r="J17" s="68"/>
      <c r="K17" s="69"/>
    </row>
    <row r="18" spans="1:11" s="1" customFormat="1" ht="24.95" customHeight="1" x14ac:dyDescent="0.2">
      <c r="A18" s="115" t="s">
        <v>169</v>
      </c>
      <c r="B18" s="105" t="s">
        <v>0</v>
      </c>
      <c r="C18" s="115"/>
      <c r="D18" s="105" t="s">
        <v>0</v>
      </c>
      <c r="E18" s="115"/>
      <c r="F18" s="105" t="s">
        <v>0</v>
      </c>
      <c r="G18" s="115"/>
      <c r="H18" s="105" t="s">
        <v>0</v>
      </c>
      <c r="I18" s="68">
        <v>2</v>
      </c>
      <c r="J18" s="68">
        <v>0</v>
      </c>
      <c r="K18" s="69">
        <v>2</v>
      </c>
    </row>
    <row r="19" spans="1:11" s="1" customFormat="1" ht="24.95" customHeight="1" x14ac:dyDescent="0.2">
      <c r="A19" s="64"/>
      <c r="B19" s="64"/>
      <c r="C19" s="64"/>
      <c r="D19" s="64"/>
      <c r="E19" s="64"/>
      <c r="F19" s="64"/>
      <c r="G19" s="64"/>
      <c r="H19" s="119"/>
      <c r="I19" s="68"/>
      <c r="J19" s="68"/>
      <c r="K19" s="69"/>
    </row>
    <row r="20" spans="1:11" s="1" customFormat="1" ht="24.95" customHeight="1" x14ac:dyDescent="0.2">
      <c r="A20" s="115" t="s">
        <v>170</v>
      </c>
      <c r="B20" s="105" t="s">
        <v>0</v>
      </c>
      <c r="C20" s="115"/>
      <c r="D20" s="105" t="s">
        <v>0</v>
      </c>
      <c r="E20" s="115"/>
      <c r="F20" s="105" t="s">
        <v>0</v>
      </c>
      <c r="G20" s="115"/>
      <c r="H20" s="105" t="s">
        <v>0</v>
      </c>
      <c r="I20" s="68">
        <v>2</v>
      </c>
      <c r="J20" s="68">
        <v>0</v>
      </c>
      <c r="K20" s="69">
        <v>2</v>
      </c>
    </row>
    <row r="21" spans="1:11" s="1" customFormat="1" ht="24.95" customHeight="1" x14ac:dyDescent="0.2">
      <c r="A21" s="64"/>
      <c r="B21" s="64"/>
      <c r="C21" s="64"/>
      <c r="D21" s="64"/>
      <c r="E21" s="64"/>
      <c r="F21" s="64"/>
      <c r="G21" s="64"/>
      <c r="H21" s="119"/>
      <c r="I21" s="68"/>
      <c r="J21" s="68"/>
      <c r="K21" s="69"/>
    </row>
    <row r="22" spans="1:11" s="1" customFormat="1" ht="24.95" customHeight="1" x14ac:dyDescent="0.2">
      <c r="A22" s="115" t="s">
        <v>171</v>
      </c>
      <c r="B22" s="105" t="s">
        <v>0</v>
      </c>
      <c r="C22" s="115"/>
      <c r="D22" s="105" t="s">
        <v>0</v>
      </c>
      <c r="E22" s="115"/>
      <c r="F22" s="105" t="s">
        <v>0</v>
      </c>
      <c r="G22" s="115"/>
      <c r="H22" s="105" t="s">
        <v>0</v>
      </c>
      <c r="I22" s="68">
        <v>2</v>
      </c>
      <c r="J22" s="68">
        <v>0</v>
      </c>
      <c r="K22" s="69">
        <v>2</v>
      </c>
    </row>
    <row r="23" spans="1:11" s="1" customFormat="1" ht="24.95" customHeight="1" x14ac:dyDescent="0.2">
      <c r="A23" s="64"/>
      <c r="B23" s="64"/>
      <c r="C23" s="64"/>
      <c r="D23" s="64"/>
      <c r="E23" s="64"/>
      <c r="F23" s="64"/>
      <c r="G23" s="64"/>
      <c r="H23" s="119"/>
      <c r="I23" s="68"/>
      <c r="J23" s="68"/>
      <c r="K23" s="69"/>
    </row>
    <row r="24" spans="1:11" s="1" customFormat="1" ht="24.95" customHeight="1" x14ac:dyDescent="0.2">
      <c r="A24" s="115" t="s">
        <v>172</v>
      </c>
      <c r="B24" s="105" t="s">
        <v>0</v>
      </c>
      <c r="C24" s="115"/>
      <c r="D24" s="105" t="s">
        <v>0</v>
      </c>
      <c r="E24" s="115"/>
      <c r="F24" s="105" t="s">
        <v>0</v>
      </c>
      <c r="G24" s="115"/>
      <c r="H24" s="105" t="s">
        <v>0</v>
      </c>
      <c r="I24" s="68">
        <v>0</v>
      </c>
      <c r="J24" s="68">
        <v>2</v>
      </c>
      <c r="K24" s="69">
        <v>2</v>
      </c>
    </row>
    <row r="25" spans="1:11" s="1" customFormat="1" ht="24.95" customHeight="1" x14ac:dyDescent="0.2">
      <c r="A25" s="64"/>
      <c r="B25" s="64"/>
      <c r="C25" s="64"/>
      <c r="D25" s="64"/>
      <c r="E25" s="64"/>
      <c r="F25" s="64"/>
      <c r="G25" s="64"/>
      <c r="H25" s="119"/>
      <c r="I25" s="68"/>
      <c r="J25" s="68"/>
      <c r="K25" s="69"/>
    </row>
    <row r="26" spans="1:11" s="1" customFormat="1" ht="24.95" customHeight="1" x14ac:dyDescent="0.2">
      <c r="A26" s="115" t="s">
        <v>173</v>
      </c>
      <c r="B26" s="105" t="s">
        <v>0</v>
      </c>
      <c r="C26" s="115"/>
      <c r="D26" s="105" t="s">
        <v>0</v>
      </c>
      <c r="E26" s="115"/>
      <c r="F26" s="105" t="s">
        <v>0</v>
      </c>
      <c r="G26" s="115"/>
      <c r="H26" s="105" t="s">
        <v>0</v>
      </c>
      <c r="I26" s="68">
        <v>0</v>
      </c>
      <c r="J26" s="68">
        <v>1</v>
      </c>
      <c r="K26" s="69">
        <v>1</v>
      </c>
    </row>
    <row r="27" spans="1:11" s="1" customFormat="1" ht="24.95" customHeight="1" x14ac:dyDescent="0.2">
      <c r="A27" s="64"/>
      <c r="B27" s="64"/>
      <c r="C27" s="64"/>
      <c r="D27" s="64"/>
      <c r="E27" s="64"/>
      <c r="F27" s="64"/>
      <c r="G27" s="64"/>
      <c r="H27" s="119"/>
      <c r="I27" s="68"/>
      <c r="J27" s="68"/>
      <c r="K27" s="69"/>
    </row>
    <row r="28" spans="1:11" s="1" customFormat="1" ht="24.95" customHeight="1" x14ac:dyDescent="0.2">
      <c r="A28" s="115" t="s">
        <v>174</v>
      </c>
      <c r="B28" s="105" t="s">
        <v>0</v>
      </c>
      <c r="C28" s="115"/>
      <c r="D28" s="105" t="s">
        <v>0</v>
      </c>
      <c r="E28" s="115"/>
      <c r="F28" s="105" t="s">
        <v>0</v>
      </c>
      <c r="G28" s="115"/>
      <c r="H28" s="105" t="s">
        <v>0</v>
      </c>
      <c r="I28" s="68">
        <v>1</v>
      </c>
      <c r="J28" s="68">
        <v>1</v>
      </c>
      <c r="K28" s="69">
        <v>2</v>
      </c>
    </row>
    <row r="29" spans="1:11" s="1" customFormat="1" ht="24.95" customHeight="1" x14ac:dyDescent="0.2">
      <c r="A29" s="64"/>
      <c r="B29" s="64"/>
      <c r="C29" s="64"/>
      <c r="D29" s="64"/>
      <c r="E29" s="64"/>
      <c r="F29" s="64"/>
      <c r="G29" s="64"/>
      <c r="H29" s="119"/>
      <c r="I29" s="68"/>
      <c r="J29" s="68"/>
      <c r="K29" s="69"/>
    </row>
    <row r="30" spans="1:11" s="1" customFormat="1" ht="24.95" customHeight="1" x14ac:dyDescent="0.2">
      <c r="A30" s="115" t="s">
        <v>175</v>
      </c>
      <c r="B30" s="105" t="s">
        <v>0</v>
      </c>
      <c r="C30" s="115"/>
      <c r="D30" s="105" t="s">
        <v>0</v>
      </c>
      <c r="E30" s="115"/>
      <c r="F30" s="105" t="s">
        <v>0</v>
      </c>
      <c r="G30" s="115"/>
      <c r="H30" s="105" t="s">
        <v>0</v>
      </c>
      <c r="I30" s="68">
        <v>5</v>
      </c>
      <c r="J30" s="68">
        <v>0</v>
      </c>
      <c r="K30" s="69">
        <v>5</v>
      </c>
    </row>
    <row r="31" spans="1:11" s="1" customFormat="1" ht="24.95" customHeight="1" x14ac:dyDescent="0.2">
      <c r="A31" s="64"/>
      <c r="B31" s="64"/>
      <c r="C31" s="64"/>
      <c r="D31" s="64"/>
      <c r="E31" s="64"/>
      <c r="F31" s="64"/>
      <c r="G31" s="64"/>
      <c r="H31" s="119"/>
      <c r="I31" s="68"/>
      <c r="J31" s="68"/>
      <c r="K31" s="69"/>
    </row>
    <row r="32" spans="1:11" s="1" customFormat="1" ht="24.95" customHeight="1" x14ac:dyDescent="0.2">
      <c r="A32" s="115" t="s">
        <v>176</v>
      </c>
      <c r="B32" s="105" t="s">
        <v>0</v>
      </c>
      <c r="C32" s="115"/>
      <c r="D32" s="105" t="s">
        <v>0</v>
      </c>
      <c r="E32" s="115"/>
      <c r="F32" s="105" t="s">
        <v>0</v>
      </c>
      <c r="G32" s="115"/>
      <c r="H32" s="105" t="s">
        <v>0</v>
      </c>
      <c r="I32" s="68">
        <v>2</v>
      </c>
      <c r="J32" s="68">
        <v>0</v>
      </c>
      <c r="K32" s="69">
        <v>2</v>
      </c>
    </row>
    <row r="33" spans="1:12" s="1" customFormat="1" ht="24.95" customHeight="1" x14ac:dyDescent="0.2">
      <c r="A33" s="64"/>
      <c r="B33" s="64"/>
      <c r="C33" s="64"/>
      <c r="D33" s="64"/>
      <c r="E33" s="64"/>
      <c r="F33" s="64"/>
      <c r="G33" s="64"/>
      <c r="H33" s="119"/>
      <c r="I33" s="68"/>
      <c r="J33" s="68"/>
      <c r="K33" s="69"/>
    </row>
    <row r="34" spans="1:12" s="1" customFormat="1" ht="24.95" customHeight="1" x14ac:dyDescent="0.2">
      <c r="A34" s="64" t="s">
        <v>124</v>
      </c>
      <c r="B34" s="105" t="s">
        <v>0</v>
      </c>
      <c r="C34" s="115"/>
      <c r="D34" s="105" t="s">
        <v>0</v>
      </c>
      <c r="E34" s="115"/>
      <c r="F34" s="105" t="s">
        <v>0</v>
      </c>
      <c r="G34" s="115"/>
      <c r="H34" s="105" t="s">
        <v>0</v>
      </c>
      <c r="I34" s="68">
        <v>4</v>
      </c>
      <c r="J34" s="68">
        <v>3</v>
      </c>
      <c r="K34" s="69">
        <v>7</v>
      </c>
    </row>
    <row r="35" spans="1:12" s="1" customFormat="1" ht="24.95" customHeight="1" x14ac:dyDescent="0.2">
      <c r="A35" s="64"/>
      <c r="B35" s="64"/>
      <c r="C35" s="64"/>
      <c r="D35" s="64"/>
      <c r="E35" s="64"/>
      <c r="F35" s="64"/>
      <c r="G35" s="64"/>
      <c r="H35" s="119"/>
      <c r="I35" s="68"/>
      <c r="J35" s="68"/>
      <c r="K35" s="69"/>
    </row>
    <row r="36" spans="1:12" s="1" customFormat="1" ht="24.95" customHeight="1" x14ac:dyDescent="0.2">
      <c r="A36" s="64" t="s">
        <v>125</v>
      </c>
      <c r="B36" s="105" t="s">
        <v>0</v>
      </c>
      <c r="C36" s="115"/>
      <c r="D36" s="105" t="s">
        <v>0</v>
      </c>
      <c r="E36" s="115"/>
      <c r="F36" s="105" t="s">
        <v>0</v>
      </c>
      <c r="G36" s="115"/>
      <c r="H36" s="105" t="s">
        <v>0</v>
      </c>
      <c r="I36" s="68">
        <v>1</v>
      </c>
      <c r="J36" s="68">
        <v>0</v>
      </c>
      <c r="K36" s="69">
        <v>1</v>
      </c>
    </row>
    <row r="37" spans="1:12" s="1" customFormat="1" ht="24.95" customHeight="1" x14ac:dyDescent="0.2">
      <c r="A37" s="64"/>
      <c r="B37" s="64"/>
      <c r="C37" s="64"/>
      <c r="D37" s="64"/>
      <c r="E37" s="64"/>
      <c r="F37" s="64"/>
      <c r="G37" s="64"/>
      <c r="H37" s="119"/>
      <c r="I37" s="68"/>
      <c r="J37" s="68"/>
      <c r="K37" s="69"/>
    </row>
    <row r="38" spans="1:12" s="1" customFormat="1" ht="24.95" customHeight="1" x14ac:dyDescent="0.25">
      <c r="A38" s="116" t="s">
        <v>19</v>
      </c>
      <c r="B38" s="75" t="s">
        <v>0</v>
      </c>
      <c r="C38" s="120"/>
      <c r="D38" s="75" t="s">
        <v>0</v>
      </c>
      <c r="E38" s="120"/>
      <c r="F38" s="75" t="s">
        <v>0</v>
      </c>
      <c r="G38" s="120"/>
      <c r="H38" s="75" t="s">
        <v>0</v>
      </c>
      <c r="I38" s="77">
        <v>27</v>
      </c>
      <c r="J38" s="77">
        <v>7</v>
      </c>
      <c r="K38" s="78">
        <v>34</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360" t="s">
        <v>177</v>
      </c>
      <c r="J40" s="361"/>
      <c r="K40" s="361"/>
    </row>
    <row r="41" spans="1:12" s="1" customFormat="1" x14ac:dyDescent="0.2">
      <c r="A41" s="57"/>
      <c r="B41" s="57"/>
      <c r="C41" s="57"/>
      <c r="D41" s="57"/>
      <c r="E41" s="57"/>
      <c r="F41" s="57"/>
      <c r="G41" s="57"/>
      <c r="H41" s="57"/>
      <c r="I41" s="361" t="s">
        <v>187</v>
      </c>
      <c r="J41" s="361"/>
      <c r="K41" s="361"/>
    </row>
    <row r="42" spans="1:12" x14ac:dyDescent="0.2">
      <c r="A42" s="113"/>
      <c r="B42" s="113"/>
      <c r="C42" s="113"/>
      <c r="D42" s="113"/>
      <c r="E42" s="113"/>
      <c r="F42" s="113"/>
      <c r="G42" s="113"/>
      <c r="H42" s="113"/>
      <c r="I42" s="113"/>
      <c r="J42" s="113"/>
      <c r="K42" s="113"/>
    </row>
    <row r="43" spans="1:12" x14ac:dyDescent="0.2">
      <c r="A43" s="113"/>
      <c r="B43" s="113"/>
      <c r="C43" s="113"/>
      <c r="D43" s="113"/>
      <c r="E43" s="113"/>
      <c r="F43" s="113"/>
      <c r="G43" s="113"/>
      <c r="H43" s="113"/>
      <c r="I43" s="113"/>
      <c r="J43" s="113"/>
      <c r="K43" s="113"/>
    </row>
    <row r="44" spans="1:12" x14ac:dyDescent="0.2">
      <c r="A44" s="113"/>
      <c r="B44" s="113"/>
      <c r="C44" s="113"/>
      <c r="D44" s="113"/>
      <c r="E44" s="113"/>
      <c r="F44" s="113"/>
      <c r="G44" s="113"/>
      <c r="H44" s="113"/>
      <c r="I44" s="113"/>
      <c r="J44" s="113"/>
      <c r="K44" s="113"/>
    </row>
    <row r="45" spans="1:12" x14ac:dyDescent="0.2">
      <c r="A45" s="113"/>
      <c r="B45" s="113"/>
      <c r="C45" s="113"/>
      <c r="D45" s="113"/>
      <c r="E45" s="113"/>
      <c r="F45" s="113"/>
      <c r="G45" s="113"/>
      <c r="H45" s="113"/>
      <c r="I45" s="113"/>
      <c r="J45" s="113"/>
      <c r="K45" s="113"/>
    </row>
    <row r="46" spans="1:12" x14ac:dyDescent="0.2">
      <c r="A46" s="113"/>
      <c r="B46" s="113"/>
      <c r="C46" s="113"/>
      <c r="D46" s="113"/>
      <c r="E46" s="113"/>
      <c r="F46" s="113"/>
      <c r="G46" s="113"/>
      <c r="H46" s="113"/>
      <c r="I46" s="113"/>
      <c r="J46" s="113"/>
      <c r="K46" s="11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4"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355">
        <v>10</v>
      </c>
      <c r="B1" s="355"/>
      <c r="C1" s="355"/>
      <c r="D1" s="355"/>
      <c r="E1" s="355"/>
      <c r="F1" s="355"/>
      <c r="G1" s="355"/>
      <c r="H1" s="355"/>
      <c r="I1" s="355"/>
      <c r="J1" s="355"/>
      <c r="K1" s="355"/>
      <c r="L1" s="80"/>
    </row>
    <row r="2" spans="1:12" ht="21.75" customHeight="1" x14ac:dyDescent="0.25">
      <c r="A2" s="356" t="s">
        <v>118</v>
      </c>
      <c r="B2" s="356"/>
      <c r="C2" s="356"/>
      <c r="D2" s="356"/>
      <c r="E2" s="356"/>
      <c r="F2" s="356"/>
      <c r="G2" s="356"/>
      <c r="H2" s="356"/>
      <c r="I2" s="356"/>
      <c r="J2" s="356"/>
      <c r="K2" s="356"/>
    </row>
    <row r="3" spans="1:12" s="1" customFormat="1" ht="15.75" customHeight="1" x14ac:dyDescent="0.25">
      <c r="A3" s="357" t="s">
        <v>181</v>
      </c>
      <c r="B3" s="357"/>
      <c r="C3" s="357"/>
      <c r="D3" s="357"/>
      <c r="E3" s="357"/>
      <c r="F3" s="357"/>
      <c r="G3" s="357"/>
      <c r="H3" s="357"/>
      <c r="I3" s="357"/>
      <c r="J3" s="357"/>
      <c r="K3" s="357"/>
    </row>
    <row r="4" spans="1:12" s="1" customFormat="1" ht="6.75" customHeight="1" x14ac:dyDescent="0.2">
      <c r="A4" s="57"/>
      <c r="B4" s="57"/>
      <c r="C4" s="57"/>
      <c r="D4" s="57"/>
      <c r="E4" s="57"/>
      <c r="F4" s="57"/>
      <c r="G4" s="57"/>
      <c r="H4" s="57"/>
      <c r="I4" s="53"/>
      <c r="J4" s="57"/>
      <c r="K4" s="57"/>
    </row>
    <row r="5" spans="1:12" s="1" customFormat="1" x14ac:dyDescent="0.2">
      <c r="A5" s="411" t="s">
        <v>119</v>
      </c>
      <c r="B5" s="411"/>
      <c r="C5" s="411"/>
      <c r="D5" s="411"/>
      <c r="E5" s="411"/>
      <c r="F5" s="411"/>
      <c r="G5" s="411"/>
      <c r="H5" s="412"/>
      <c r="I5" s="396" t="s">
        <v>120</v>
      </c>
      <c r="J5" s="396" t="s">
        <v>121</v>
      </c>
      <c r="K5" s="402" t="s">
        <v>122</v>
      </c>
    </row>
    <row r="6" spans="1:12" s="1" customFormat="1" x14ac:dyDescent="0.2">
      <c r="A6" s="413"/>
      <c r="B6" s="413"/>
      <c r="C6" s="413"/>
      <c r="D6" s="413"/>
      <c r="E6" s="413"/>
      <c r="F6" s="413"/>
      <c r="G6" s="413"/>
      <c r="H6" s="414"/>
      <c r="I6" s="397"/>
      <c r="J6" s="397"/>
      <c r="K6" s="403"/>
    </row>
    <row r="7" spans="1:12" s="1" customFormat="1" ht="14.25" x14ac:dyDescent="0.2">
      <c r="A7" s="106"/>
      <c r="B7" s="106"/>
      <c r="C7" s="106"/>
      <c r="D7" s="106"/>
      <c r="E7" s="106"/>
      <c r="F7" s="106"/>
      <c r="G7" s="106"/>
      <c r="H7" s="117"/>
      <c r="I7" s="66" t="s">
        <v>18</v>
      </c>
      <c r="J7" s="66" t="s">
        <v>17</v>
      </c>
      <c r="K7" s="67" t="s">
        <v>16</v>
      </c>
    </row>
    <row r="8" spans="1:12" s="1" customFormat="1" ht="24.95" customHeight="1" x14ac:dyDescent="0.2">
      <c r="A8" s="115" t="s">
        <v>164</v>
      </c>
      <c r="B8" s="105" t="s">
        <v>0</v>
      </c>
      <c r="C8" s="115"/>
      <c r="D8" s="105" t="s">
        <v>0</v>
      </c>
      <c r="E8" s="115"/>
      <c r="F8" s="105" t="s">
        <v>0</v>
      </c>
      <c r="G8" s="115"/>
      <c r="H8" s="105" t="s">
        <v>0</v>
      </c>
      <c r="I8" s="68">
        <v>1</v>
      </c>
      <c r="J8" s="68">
        <v>0</v>
      </c>
      <c r="K8" s="69">
        <v>1</v>
      </c>
    </row>
    <row r="9" spans="1:12" s="1" customFormat="1" ht="24.95" customHeight="1" x14ac:dyDescent="0.2">
      <c r="A9" s="115"/>
      <c r="B9" s="115"/>
      <c r="C9" s="115"/>
      <c r="D9" s="115"/>
      <c r="E9" s="115"/>
      <c r="F9" s="115"/>
      <c r="G9" s="115"/>
      <c r="H9" s="118"/>
      <c r="I9" s="68"/>
      <c r="J9" s="68"/>
      <c r="K9" s="69"/>
    </row>
    <row r="10" spans="1:12" s="1" customFormat="1" ht="24.95" customHeight="1" x14ac:dyDescent="0.2">
      <c r="A10" s="115" t="s">
        <v>165</v>
      </c>
      <c r="B10" s="105" t="s">
        <v>0</v>
      </c>
      <c r="C10" s="115"/>
      <c r="D10" s="105" t="s">
        <v>0</v>
      </c>
      <c r="E10" s="115"/>
      <c r="F10" s="105" t="s">
        <v>0</v>
      </c>
      <c r="G10" s="115"/>
      <c r="H10" s="105" t="s">
        <v>0</v>
      </c>
      <c r="I10" s="68">
        <v>0</v>
      </c>
      <c r="J10" s="68">
        <v>0</v>
      </c>
      <c r="K10" s="69">
        <v>0</v>
      </c>
    </row>
    <row r="11" spans="1:12" s="1" customFormat="1" ht="24.95" customHeight="1" x14ac:dyDescent="0.2">
      <c r="A11" s="64"/>
      <c r="B11" s="64"/>
      <c r="C11" s="64"/>
      <c r="D11" s="64"/>
      <c r="E11" s="64"/>
      <c r="F11" s="64"/>
      <c r="G11" s="64"/>
      <c r="H11" s="119"/>
      <c r="I11" s="68"/>
      <c r="J11" s="68"/>
      <c r="K11" s="69"/>
    </row>
    <row r="12" spans="1:12" s="1" customFormat="1" ht="24.95" customHeight="1" x14ac:dyDescent="0.2">
      <c r="A12" s="115" t="s">
        <v>166</v>
      </c>
      <c r="B12" s="105" t="s">
        <v>0</v>
      </c>
      <c r="C12" s="115"/>
      <c r="D12" s="105" t="s">
        <v>0</v>
      </c>
      <c r="E12" s="115"/>
      <c r="F12" s="105" t="s">
        <v>0</v>
      </c>
      <c r="G12" s="115"/>
      <c r="H12" s="105" t="s">
        <v>0</v>
      </c>
      <c r="I12" s="68">
        <v>0</v>
      </c>
      <c r="J12" s="68">
        <v>0</v>
      </c>
      <c r="K12" s="69">
        <v>0</v>
      </c>
    </row>
    <row r="13" spans="1:12" s="1" customFormat="1" ht="24.95" customHeight="1" x14ac:dyDescent="0.2">
      <c r="A13" s="64"/>
      <c r="B13" s="64"/>
      <c r="C13" s="64"/>
      <c r="D13" s="64"/>
      <c r="E13" s="64"/>
      <c r="F13" s="64"/>
      <c r="G13" s="64"/>
      <c r="H13" s="119"/>
      <c r="I13" s="68"/>
      <c r="J13" s="68"/>
      <c r="K13" s="69"/>
    </row>
    <row r="14" spans="1:12" s="1" customFormat="1" ht="24.95" customHeight="1" x14ac:dyDescent="0.2">
      <c r="A14" s="115" t="s">
        <v>167</v>
      </c>
      <c r="B14" s="105" t="s">
        <v>0</v>
      </c>
      <c r="C14" s="115"/>
      <c r="D14" s="105" t="s">
        <v>0</v>
      </c>
      <c r="E14" s="115"/>
      <c r="F14" s="105" t="s">
        <v>0</v>
      </c>
      <c r="G14" s="115"/>
      <c r="H14" s="105" t="s">
        <v>0</v>
      </c>
      <c r="I14" s="68">
        <v>2</v>
      </c>
      <c r="J14" s="68">
        <v>1</v>
      </c>
      <c r="K14" s="69">
        <v>3</v>
      </c>
    </row>
    <row r="15" spans="1:12" s="1" customFormat="1" ht="24.95" customHeight="1" x14ac:dyDescent="0.2">
      <c r="A15" s="64"/>
      <c r="B15" s="64"/>
      <c r="C15" s="64"/>
      <c r="D15" s="64"/>
      <c r="E15" s="64"/>
      <c r="F15" s="64"/>
      <c r="G15" s="64"/>
      <c r="H15" s="119"/>
      <c r="I15" s="68"/>
      <c r="J15" s="68"/>
      <c r="K15" s="69"/>
    </row>
    <row r="16" spans="1:12" s="1" customFormat="1" ht="24.95" customHeight="1" x14ac:dyDescent="0.2">
      <c r="A16" s="115" t="s">
        <v>168</v>
      </c>
      <c r="B16" s="105" t="s">
        <v>0</v>
      </c>
      <c r="C16" s="115"/>
      <c r="D16" s="105" t="s">
        <v>0</v>
      </c>
      <c r="E16" s="115"/>
      <c r="F16" s="105" t="s">
        <v>0</v>
      </c>
      <c r="G16" s="115"/>
      <c r="H16" s="105" t="s">
        <v>0</v>
      </c>
      <c r="I16" s="68">
        <v>2</v>
      </c>
      <c r="J16" s="68">
        <v>2</v>
      </c>
      <c r="K16" s="69">
        <v>4</v>
      </c>
    </row>
    <row r="17" spans="1:11" s="1" customFormat="1" ht="24.95" customHeight="1" x14ac:dyDescent="0.2">
      <c r="A17" s="64"/>
      <c r="B17" s="64"/>
      <c r="C17" s="64"/>
      <c r="D17" s="64"/>
      <c r="E17" s="64"/>
      <c r="F17" s="64"/>
      <c r="G17" s="64"/>
      <c r="H17" s="119"/>
      <c r="I17" s="68"/>
      <c r="J17" s="68"/>
      <c r="K17" s="69"/>
    </row>
    <row r="18" spans="1:11" s="1" customFormat="1" ht="24.95" customHeight="1" x14ac:dyDescent="0.2">
      <c r="A18" s="115" t="s">
        <v>169</v>
      </c>
      <c r="B18" s="105" t="s">
        <v>0</v>
      </c>
      <c r="C18" s="115"/>
      <c r="D18" s="105" t="s">
        <v>0</v>
      </c>
      <c r="E18" s="115"/>
      <c r="F18" s="105" t="s">
        <v>0</v>
      </c>
      <c r="G18" s="115"/>
      <c r="H18" s="105" t="s">
        <v>0</v>
      </c>
      <c r="I18" s="68">
        <v>5</v>
      </c>
      <c r="J18" s="68">
        <v>1</v>
      </c>
      <c r="K18" s="69">
        <v>6</v>
      </c>
    </row>
    <row r="19" spans="1:11" s="1" customFormat="1" ht="24.95" customHeight="1" x14ac:dyDescent="0.2">
      <c r="A19" s="64"/>
      <c r="B19" s="64"/>
      <c r="C19" s="64"/>
      <c r="D19" s="64"/>
      <c r="E19" s="64"/>
      <c r="F19" s="64"/>
      <c r="G19" s="64"/>
      <c r="H19" s="119"/>
      <c r="I19" s="68"/>
      <c r="J19" s="68"/>
      <c r="K19" s="69"/>
    </row>
    <row r="20" spans="1:11" s="1" customFormat="1" ht="24.95" customHeight="1" x14ac:dyDescent="0.2">
      <c r="A20" s="115" t="s">
        <v>170</v>
      </c>
      <c r="B20" s="105" t="s">
        <v>0</v>
      </c>
      <c r="C20" s="115"/>
      <c r="D20" s="105" t="s">
        <v>0</v>
      </c>
      <c r="E20" s="115"/>
      <c r="F20" s="105" t="s">
        <v>0</v>
      </c>
      <c r="G20" s="115"/>
      <c r="H20" s="105" t="s">
        <v>0</v>
      </c>
      <c r="I20" s="68">
        <v>6</v>
      </c>
      <c r="J20" s="68">
        <v>1</v>
      </c>
      <c r="K20" s="69">
        <v>7</v>
      </c>
    </row>
    <row r="21" spans="1:11" s="1" customFormat="1" ht="24.95" customHeight="1" x14ac:dyDescent="0.2">
      <c r="A21" s="64"/>
      <c r="B21" s="64"/>
      <c r="C21" s="64"/>
      <c r="D21" s="64"/>
      <c r="E21" s="64"/>
      <c r="F21" s="64"/>
      <c r="G21" s="64"/>
      <c r="H21" s="119"/>
      <c r="I21" s="68"/>
      <c r="J21" s="68"/>
      <c r="K21" s="69"/>
    </row>
    <row r="22" spans="1:11" s="1" customFormat="1" ht="24.95" customHeight="1" x14ac:dyDescent="0.2">
      <c r="A22" s="115" t="s">
        <v>171</v>
      </c>
      <c r="B22" s="105" t="s">
        <v>0</v>
      </c>
      <c r="C22" s="115"/>
      <c r="D22" s="105" t="s">
        <v>0</v>
      </c>
      <c r="E22" s="115"/>
      <c r="F22" s="105" t="s">
        <v>0</v>
      </c>
      <c r="G22" s="115"/>
      <c r="H22" s="105" t="s">
        <v>0</v>
      </c>
      <c r="I22" s="68">
        <v>3</v>
      </c>
      <c r="J22" s="68">
        <v>1</v>
      </c>
      <c r="K22" s="69">
        <v>4</v>
      </c>
    </row>
    <row r="23" spans="1:11" s="1" customFormat="1" ht="24.95" customHeight="1" x14ac:dyDescent="0.2">
      <c r="A23" s="64"/>
      <c r="B23" s="64"/>
      <c r="C23" s="64"/>
      <c r="D23" s="64"/>
      <c r="E23" s="64"/>
      <c r="F23" s="64"/>
      <c r="G23" s="64"/>
      <c r="H23" s="119"/>
      <c r="I23" s="68"/>
      <c r="J23" s="68"/>
      <c r="K23" s="69"/>
    </row>
    <row r="24" spans="1:11" s="1" customFormat="1" ht="24.95" customHeight="1" x14ac:dyDescent="0.2">
      <c r="A24" s="115" t="s">
        <v>172</v>
      </c>
      <c r="B24" s="105" t="s">
        <v>0</v>
      </c>
      <c r="C24" s="115"/>
      <c r="D24" s="105" t="s">
        <v>0</v>
      </c>
      <c r="E24" s="115"/>
      <c r="F24" s="105" t="s">
        <v>0</v>
      </c>
      <c r="G24" s="115"/>
      <c r="H24" s="105" t="s">
        <v>0</v>
      </c>
      <c r="I24" s="68">
        <v>2</v>
      </c>
      <c r="J24" s="68">
        <v>0</v>
      </c>
      <c r="K24" s="69">
        <v>2</v>
      </c>
    </row>
    <row r="25" spans="1:11" s="1" customFormat="1" ht="24.95" customHeight="1" x14ac:dyDescent="0.2">
      <c r="A25" s="64"/>
      <c r="B25" s="64"/>
      <c r="C25" s="64"/>
      <c r="D25" s="64"/>
      <c r="E25" s="64"/>
      <c r="F25" s="64"/>
      <c r="G25" s="64"/>
      <c r="H25" s="119"/>
      <c r="I25" s="68"/>
      <c r="J25" s="68"/>
      <c r="K25" s="69"/>
    </row>
    <row r="26" spans="1:11" s="1" customFormat="1" ht="24.95" customHeight="1" x14ac:dyDescent="0.2">
      <c r="A26" s="115" t="s">
        <v>173</v>
      </c>
      <c r="B26" s="105" t="s">
        <v>0</v>
      </c>
      <c r="C26" s="115"/>
      <c r="D26" s="105" t="s">
        <v>0</v>
      </c>
      <c r="E26" s="115"/>
      <c r="F26" s="105" t="s">
        <v>0</v>
      </c>
      <c r="G26" s="115"/>
      <c r="H26" s="105" t="s">
        <v>0</v>
      </c>
      <c r="I26" s="68">
        <v>1</v>
      </c>
      <c r="J26" s="68">
        <v>0</v>
      </c>
      <c r="K26" s="69">
        <v>1</v>
      </c>
    </row>
    <row r="27" spans="1:11" s="1" customFormat="1" ht="24.95" customHeight="1" x14ac:dyDescent="0.2">
      <c r="A27" s="64"/>
      <c r="B27" s="64"/>
      <c r="C27" s="64"/>
      <c r="D27" s="64"/>
      <c r="E27" s="64"/>
      <c r="F27" s="64"/>
      <c r="G27" s="64"/>
      <c r="H27" s="119"/>
      <c r="I27" s="68"/>
      <c r="J27" s="68"/>
      <c r="K27" s="69"/>
    </row>
    <row r="28" spans="1:11" s="1" customFormat="1" ht="24.95" customHeight="1" x14ac:dyDescent="0.2">
      <c r="A28" s="115" t="s">
        <v>174</v>
      </c>
      <c r="B28" s="105" t="s">
        <v>0</v>
      </c>
      <c r="C28" s="115"/>
      <c r="D28" s="105" t="s">
        <v>0</v>
      </c>
      <c r="E28" s="115"/>
      <c r="F28" s="105" t="s">
        <v>0</v>
      </c>
      <c r="G28" s="115"/>
      <c r="H28" s="105" t="s">
        <v>0</v>
      </c>
      <c r="I28" s="68">
        <v>1</v>
      </c>
      <c r="J28" s="68">
        <v>3</v>
      </c>
      <c r="K28" s="69">
        <v>4</v>
      </c>
    </row>
    <row r="29" spans="1:11" s="1" customFormat="1" ht="24.95" customHeight="1" x14ac:dyDescent="0.2">
      <c r="A29" s="64"/>
      <c r="B29" s="64"/>
      <c r="C29" s="64"/>
      <c r="D29" s="64"/>
      <c r="E29" s="64"/>
      <c r="F29" s="64"/>
      <c r="G29" s="64"/>
      <c r="H29" s="119"/>
      <c r="I29" s="68"/>
      <c r="J29" s="68"/>
      <c r="K29" s="69"/>
    </row>
    <row r="30" spans="1:11" s="1" customFormat="1" ht="24.95" customHeight="1" x14ac:dyDescent="0.2">
      <c r="A30" s="115" t="s">
        <v>175</v>
      </c>
      <c r="B30" s="105" t="s">
        <v>0</v>
      </c>
      <c r="C30" s="115"/>
      <c r="D30" s="105" t="s">
        <v>0</v>
      </c>
      <c r="E30" s="115"/>
      <c r="F30" s="105" t="s">
        <v>0</v>
      </c>
      <c r="G30" s="115"/>
      <c r="H30" s="105" t="s">
        <v>0</v>
      </c>
      <c r="I30" s="68">
        <v>2</v>
      </c>
      <c r="J30" s="68">
        <v>0</v>
      </c>
      <c r="K30" s="69">
        <v>2</v>
      </c>
    </row>
    <row r="31" spans="1:11" s="1" customFormat="1" ht="24.95" customHeight="1" x14ac:dyDescent="0.2">
      <c r="A31" s="64"/>
      <c r="B31" s="64"/>
      <c r="C31" s="64"/>
      <c r="D31" s="64"/>
      <c r="E31" s="64"/>
      <c r="F31" s="64"/>
      <c r="G31" s="64"/>
      <c r="H31" s="119"/>
      <c r="I31" s="68"/>
      <c r="J31" s="68"/>
      <c r="K31" s="69"/>
    </row>
    <row r="32" spans="1:11" s="1" customFormat="1" ht="24.95" customHeight="1" x14ac:dyDescent="0.2">
      <c r="A32" s="115" t="s">
        <v>176</v>
      </c>
      <c r="B32" s="105" t="s">
        <v>0</v>
      </c>
      <c r="C32" s="115"/>
      <c r="D32" s="105" t="s">
        <v>0</v>
      </c>
      <c r="E32" s="115"/>
      <c r="F32" s="105" t="s">
        <v>0</v>
      </c>
      <c r="G32" s="115"/>
      <c r="H32" s="105" t="s">
        <v>0</v>
      </c>
      <c r="I32" s="68">
        <v>3</v>
      </c>
      <c r="J32" s="68">
        <v>0</v>
      </c>
      <c r="K32" s="69">
        <v>3</v>
      </c>
    </row>
    <row r="33" spans="1:12" s="1" customFormat="1" ht="24.95" customHeight="1" x14ac:dyDescent="0.2">
      <c r="A33" s="64"/>
      <c r="B33" s="64"/>
      <c r="C33" s="64"/>
      <c r="D33" s="64"/>
      <c r="E33" s="64"/>
      <c r="F33" s="64"/>
      <c r="G33" s="64"/>
      <c r="H33" s="119"/>
      <c r="I33" s="68"/>
      <c r="J33" s="68"/>
      <c r="K33" s="69"/>
    </row>
    <row r="34" spans="1:12" s="1" customFormat="1" ht="24.95" customHeight="1" x14ac:dyDescent="0.2">
      <c r="A34" s="64" t="s">
        <v>124</v>
      </c>
      <c r="B34" s="105" t="s">
        <v>0</v>
      </c>
      <c r="C34" s="115"/>
      <c r="D34" s="105" t="s">
        <v>0</v>
      </c>
      <c r="E34" s="115"/>
      <c r="F34" s="105" t="s">
        <v>0</v>
      </c>
      <c r="G34" s="115"/>
      <c r="H34" s="105" t="s">
        <v>0</v>
      </c>
      <c r="I34" s="68">
        <v>4</v>
      </c>
      <c r="J34" s="68">
        <v>0</v>
      </c>
      <c r="K34" s="69">
        <v>4</v>
      </c>
    </row>
    <row r="35" spans="1:12" s="1" customFormat="1" ht="24.95" customHeight="1" x14ac:dyDescent="0.2">
      <c r="A35" s="64"/>
      <c r="B35" s="64"/>
      <c r="C35" s="64"/>
      <c r="D35" s="64"/>
      <c r="E35" s="64"/>
      <c r="F35" s="64"/>
      <c r="G35" s="64"/>
      <c r="H35" s="119"/>
      <c r="I35" s="68"/>
      <c r="J35" s="68"/>
      <c r="K35" s="69"/>
    </row>
    <row r="36" spans="1:12" s="1" customFormat="1" ht="24.95" customHeight="1" x14ac:dyDescent="0.2">
      <c r="A36" s="64" t="s">
        <v>125</v>
      </c>
      <c r="B36" s="105" t="s">
        <v>0</v>
      </c>
      <c r="C36" s="115"/>
      <c r="D36" s="105" t="s">
        <v>0</v>
      </c>
      <c r="E36" s="115"/>
      <c r="F36" s="105" t="s">
        <v>0</v>
      </c>
      <c r="G36" s="115"/>
      <c r="H36" s="105" t="s">
        <v>0</v>
      </c>
      <c r="I36" s="68">
        <v>1</v>
      </c>
      <c r="J36" s="68">
        <v>0</v>
      </c>
      <c r="K36" s="69">
        <v>1</v>
      </c>
    </row>
    <row r="37" spans="1:12" s="1" customFormat="1" ht="24.95" customHeight="1" x14ac:dyDescent="0.2">
      <c r="A37" s="64"/>
      <c r="B37" s="64"/>
      <c r="C37" s="64"/>
      <c r="D37" s="64"/>
      <c r="E37" s="64"/>
      <c r="F37" s="64"/>
      <c r="G37" s="64"/>
      <c r="H37" s="119"/>
      <c r="I37" s="68"/>
      <c r="J37" s="68"/>
      <c r="K37" s="69"/>
    </row>
    <row r="38" spans="1:12" s="1" customFormat="1" ht="24.95" customHeight="1" x14ac:dyDescent="0.25">
      <c r="A38" s="116" t="s">
        <v>19</v>
      </c>
      <c r="B38" s="75" t="s">
        <v>0</v>
      </c>
      <c r="C38" s="120"/>
      <c r="D38" s="75" t="s">
        <v>0</v>
      </c>
      <c r="E38" s="120"/>
      <c r="F38" s="75" t="s">
        <v>0</v>
      </c>
      <c r="G38" s="120"/>
      <c r="H38" s="75" t="s">
        <v>0</v>
      </c>
      <c r="I38" s="77">
        <v>33</v>
      </c>
      <c r="J38" s="77">
        <v>9</v>
      </c>
      <c r="K38" s="78">
        <v>42</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360" t="s">
        <v>177</v>
      </c>
      <c r="J40" s="361"/>
      <c r="K40" s="361"/>
    </row>
    <row r="41" spans="1:12" s="1" customFormat="1" x14ac:dyDescent="0.2">
      <c r="A41" s="57"/>
      <c r="B41" s="57"/>
      <c r="C41" s="57"/>
      <c r="D41" s="57"/>
      <c r="E41" s="57"/>
      <c r="F41" s="57"/>
      <c r="G41" s="57"/>
      <c r="H41" s="57"/>
      <c r="I41" s="361" t="s">
        <v>188</v>
      </c>
      <c r="J41" s="361"/>
      <c r="K41" s="361"/>
    </row>
    <row r="42" spans="1:12" x14ac:dyDescent="0.2">
      <c r="A42" s="113"/>
      <c r="B42" s="113"/>
      <c r="C42" s="113"/>
      <c r="D42" s="113"/>
      <c r="E42" s="113"/>
      <c r="F42" s="113"/>
      <c r="G42" s="113"/>
      <c r="H42" s="113"/>
      <c r="I42" s="113"/>
      <c r="J42" s="113"/>
      <c r="K42" s="113"/>
    </row>
    <row r="43" spans="1:12" x14ac:dyDescent="0.2">
      <c r="A43" s="113"/>
      <c r="B43" s="113"/>
      <c r="C43" s="113"/>
      <c r="D43" s="113"/>
      <c r="E43" s="113"/>
      <c r="F43" s="113"/>
      <c r="G43" s="113"/>
      <c r="H43" s="113"/>
      <c r="I43" s="113"/>
      <c r="J43" s="113"/>
      <c r="K43" s="113"/>
    </row>
    <row r="44" spans="1:12" x14ac:dyDescent="0.2">
      <c r="A44" s="113"/>
      <c r="B44" s="113"/>
      <c r="C44" s="113"/>
      <c r="D44" s="113"/>
      <c r="E44" s="113"/>
      <c r="F44" s="113"/>
      <c r="G44" s="113"/>
      <c r="H44" s="113"/>
      <c r="I44" s="113"/>
      <c r="J44" s="113"/>
      <c r="K44" s="113"/>
    </row>
    <row r="45" spans="1:12" x14ac:dyDescent="0.2">
      <c r="A45" s="113"/>
      <c r="B45" s="113"/>
      <c r="C45" s="113"/>
      <c r="D45" s="113"/>
      <c r="E45" s="113"/>
      <c r="F45" s="113"/>
      <c r="G45" s="113"/>
      <c r="H45" s="113"/>
      <c r="I45" s="113"/>
      <c r="J45" s="113"/>
      <c r="K45" s="113"/>
    </row>
    <row r="46" spans="1:12" x14ac:dyDescent="0.2">
      <c r="A46" s="113"/>
      <c r="B46" s="113"/>
      <c r="C46" s="113"/>
      <c r="D46" s="113"/>
      <c r="E46" s="113"/>
      <c r="F46" s="113"/>
      <c r="G46" s="113"/>
      <c r="H46" s="113"/>
      <c r="I46" s="113"/>
      <c r="J46" s="113"/>
      <c r="K46" s="11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22"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355">
        <v>10</v>
      </c>
      <c r="B1" s="355"/>
      <c r="C1" s="355"/>
      <c r="D1" s="355"/>
      <c r="E1" s="355"/>
      <c r="F1" s="355"/>
      <c r="G1" s="355"/>
      <c r="H1" s="355"/>
      <c r="I1" s="355"/>
      <c r="J1" s="355"/>
      <c r="K1" s="355"/>
      <c r="L1" s="80"/>
    </row>
    <row r="2" spans="1:12" ht="21.75" customHeight="1" x14ac:dyDescent="0.25">
      <c r="A2" s="356" t="s">
        <v>118</v>
      </c>
      <c r="B2" s="356"/>
      <c r="C2" s="356"/>
      <c r="D2" s="356"/>
      <c r="E2" s="356"/>
      <c r="F2" s="356"/>
      <c r="G2" s="356"/>
      <c r="H2" s="356"/>
      <c r="I2" s="356"/>
      <c r="J2" s="356"/>
      <c r="K2" s="356"/>
    </row>
    <row r="3" spans="1:12" s="1" customFormat="1" ht="15.75" customHeight="1" x14ac:dyDescent="0.25">
      <c r="A3" s="357" t="s">
        <v>183</v>
      </c>
      <c r="B3" s="357"/>
      <c r="C3" s="357"/>
      <c r="D3" s="357"/>
      <c r="E3" s="357"/>
      <c r="F3" s="357"/>
      <c r="G3" s="357"/>
      <c r="H3" s="357"/>
      <c r="I3" s="357"/>
      <c r="J3" s="357"/>
      <c r="K3" s="357"/>
    </row>
    <row r="4" spans="1:12" s="1" customFormat="1" ht="6.75" customHeight="1" x14ac:dyDescent="0.2">
      <c r="A4" s="57"/>
      <c r="B4" s="57"/>
      <c r="C4" s="57"/>
      <c r="D4" s="57"/>
      <c r="E4" s="57"/>
      <c r="F4" s="57"/>
      <c r="G4" s="57"/>
      <c r="H4" s="57"/>
      <c r="I4" s="53"/>
      <c r="J4" s="57"/>
      <c r="K4" s="57"/>
    </row>
    <row r="5" spans="1:12" s="1" customFormat="1" x14ac:dyDescent="0.2">
      <c r="A5" s="411" t="s">
        <v>119</v>
      </c>
      <c r="B5" s="411"/>
      <c r="C5" s="411"/>
      <c r="D5" s="411"/>
      <c r="E5" s="411"/>
      <c r="F5" s="411"/>
      <c r="G5" s="411"/>
      <c r="H5" s="412"/>
      <c r="I5" s="396" t="s">
        <v>120</v>
      </c>
      <c r="J5" s="396" t="s">
        <v>121</v>
      </c>
      <c r="K5" s="402" t="s">
        <v>122</v>
      </c>
    </row>
    <row r="6" spans="1:12" s="1" customFormat="1" x14ac:dyDescent="0.2">
      <c r="A6" s="413"/>
      <c r="B6" s="413"/>
      <c r="C6" s="413"/>
      <c r="D6" s="413"/>
      <c r="E6" s="413"/>
      <c r="F6" s="413"/>
      <c r="G6" s="413"/>
      <c r="H6" s="414"/>
      <c r="I6" s="397"/>
      <c r="J6" s="397"/>
      <c r="K6" s="403"/>
    </row>
    <row r="7" spans="1:12" s="1" customFormat="1" ht="14.25" x14ac:dyDescent="0.2">
      <c r="A7" s="106"/>
      <c r="B7" s="106"/>
      <c r="C7" s="106"/>
      <c r="D7" s="106"/>
      <c r="E7" s="106"/>
      <c r="F7" s="106"/>
      <c r="G7" s="106"/>
      <c r="H7" s="117"/>
      <c r="I7" s="66" t="s">
        <v>18</v>
      </c>
      <c r="J7" s="66" t="s">
        <v>17</v>
      </c>
      <c r="K7" s="67" t="s">
        <v>16</v>
      </c>
    </row>
    <row r="8" spans="1:12" s="1" customFormat="1" ht="24.95" customHeight="1" x14ac:dyDescent="0.2">
      <c r="A8" s="115" t="s">
        <v>164</v>
      </c>
      <c r="B8" s="105" t="s">
        <v>0</v>
      </c>
      <c r="C8" s="115"/>
      <c r="D8" s="105" t="s">
        <v>0</v>
      </c>
      <c r="E8" s="115"/>
      <c r="F8" s="105" t="s">
        <v>0</v>
      </c>
      <c r="G8" s="115"/>
      <c r="H8" s="105" t="s">
        <v>0</v>
      </c>
      <c r="I8" s="68">
        <v>0</v>
      </c>
      <c r="J8" s="68">
        <v>2</v>
      </c>
      <c r="K8" s="69">
        <v>2</v>
      </c>
    </row>
    <row r="9" spans="1:12" s="1" customFormat="1" ht="24.95" customHeight="1" x14ac:dyDescent="0.2">
      <c r="A9" s="115"/>
      <c r="B9" s="115"/>
      <c r="C9" s="115"/>
      <c r="D9" s="115"/>
      <c r="E9" s="115"/>
      <c r="F9" s="115"/>
      <c r="G9" s="115"/>
      <c r="H9" s="118"/>
      <c r="I9" s="68"/>
      <c r="J9" s="68"/>
      <c r="K9" s="69"/>
    </row>
    <row r="10" spans="1:12" s="1" customFormat="1" ht="24.95" customHeight="1" x14ac:dyDescent="0.2">
      <c r="A10" s="115" t="s">
        <v>165</v>
      </c>
      <c r="B10" s="105" t="s">
        <v>0</v>
      </c>
      <c r="C10" s="115"/>
      <c r="D10" s="105" t="s">
        <v>0</v>
      </c>
      <c r="E10" s="115"/>
      <c r="F10" s="105" t="s">
        <v>0</v>
      </c>
      <c r="G10" s="115"/>
      <c r="H10" s="105" t="s">
        <v>0</v>
      </c>
      <c r="I10" s="68">
        <v>0</v>
      </c>
      <c r="J10" s="68">
        <v>0</v>
      </c>
      <c r="K10" s="69">
        <v>0</v>
      </c>
    </row>
    <row r="11" spans="1:12" s="1" customFormat="1" ht="24.95" customHeight="1" x14ac:dyDescent="0.2">
      <c r="A11" s="64"/>
      <c r="B11" s="64"/>
      <c r="C11" s="64"/>
      <c r="D11" s="64"/>
      <c r="E11" s="64"/>
      <c r="F11" s="64"/>
      <c r="G11" s="64"/>
      <c r="H11" s="119"/>
      <c r="I11" s="68"/>
      <c r="J11" s="68"/>
      <c r="K11" s="69"/>
    </row>
    <row r="12" spans="1:12" s="1" customFormat="1" ht="24.95" customHeight="1" x14ac:dyDescent="0.2">
      <c r="A12" s="115" t="s">
        <v>166</v>
      </c>
      <c r="B12" s="105" t="s">
        <v>0</v>
      </c>
      <c r="C12" s="115"/>
      <c r="D12" s="105" t="s">
        <v>0</v>
      </c>
      <c r="E12" s="115"/>
      <c r="F12" s="105" t="s">
        <v>0</v>
      </c>
      <c r="G12" s="115"/>
      <c r="H12" s="105" t="s">
        <v>0</v>
      </c>
      <c r="I12" s="68">
        <v>1</v>
      </c>
      <c r="J12" s="68">
        <v>0</v>
      </c>
      <c r="K12" s="69">
        <v>1</v>
      </c>
    </row>
    <row r="13" spans="1:12" s="1" customFormat="1" ht="24.95" customHeight="1" x14ac:dyDescent="0.2">
      <c r="A13" s="64"/>
      <c r="B13" s="64"/>
      <c r="C13" s="64"/>
      <c r="D13" s="64"/>
      <c r="E13" s="64"/>
      <c r="F13" s="64"/>
      <c r="G13" s="64"/>
      <c r="H13" s="119"/>
      <c r="I13" s="68"/>
      <c r="J13" s="68"/>
      <c r="K13" s="69"/>
    </row>
    <row r="14" spans="1:12" s="1" customFormat="1" ht="24.95" customHeight="1" x14ac:dyDescent="0.2">
      <c r="A14" s="115" t="s">
        <v>167</v>
      </c>
      <c r="B14" s="105" t="s">
        <v>0</v>
      </c>
      <c r="C14" s="115"/>
      <c r="D14" s="105" t="s">
        <v>0</v>
      </c>
      <c r="E14" s="115"/>
      <c r="F14" s="105" t="s">
        <v>0</v>
      </c>
      <c r="G14" s="115"/>
      <c r="H14" s="105" t="s">
        <v>0</v>
      </c>
      <c r="I14" s="68">
        <v>2</v>
      </c>
      <c r="J14" s="68">
        <v>1</v>
      </c>
      <c r="K14" s="69">
        <v>3</v>
      </c>
    </row>
    <row r="15" spans="1:12" s="1" customFormat="1" ht="24.95" customHeight="1" x14ac:dyDescent="0.2">
      <c r="A15" s="64"/>
      <c r="B15" s="64"/>
      <c r="C15" s="64"/>
      <c r="D15" s="64"/>
      <c r="E15" s="64"/>
      <c r="F15" s="64"/>
      <c r="G15" s="64"/>
      <c r="H15" s="119"/>
      <c r="I15" s="68"/>
      <c r="J15" s="68"/>
      <c r="K15" s="69"/>
    </row>
    <row r="16" spans="1:12" s="1" customFormat="1" ht="24.95" customHeight="1" x14ac:dyDescent="0.2">
      <c r="A16" s="115" t="s">
        <v>168</v>
      </c>
      <c r="B16" s="105" t="s">
        <v>0</v>
      </c>
      <c r="C16" s="115"/>
      <c r="D16" s="105" t="s">
        <v>0</v>
      </c>
      <c r="E16" s="115"/>
      <c r="F16" s="105" t="s">
        <v>0</v>
      </c>
      <c r="G16" s="115"/>
      <c r="H16" s="105" t="s">
        <v>0</v>
      </c>
      <c r="I16" s="68">
        <v>3</v>
      </c>
      <c r="J16" s="68">
        <v>0</v>
      </c>
      <c r="K16" s="69">
        <v>3</v>
      </c>
    </row>
    <row r="17" spans="1:11" s="1" customFormat="1" ht="24.95" customHeight="1" x14ac:dyDescent="0.2">
      <c r="A17" s="64"/>
      <c r="B17" s="64"/>
      <c r="C17" s="64"/>
      <c r="D17" s="64"/>
      <c r="E17" s="64"/>
      <c r="F17" s="64"/>
      <c r="G17" s="64"/>
      <c r="H17" s="119"/>
      <c r="I17" s="68"/>
      <c r="J17" s="68"/>
      <c r="K17" s="69"/>
    </row>
    <row r="18" spans="1:11" s="1" customFormat="1" ht="24.95" customHeight="1" x14ac:dyDescent="0.2">
      <c r="A18" s="115" t="s">
        <v>169</v>
      </c>
      <c r="B18" s="105" t="s">
        <v>0</v>
      </c>
      <c r="C18" s="115"/>
      <c r="D18" s="105" t="s">
        <v>0</v>
      </c>
      <c r="E18" s="115"/>
      <c r="F18" s="105" t="s">
        <v>0</v>
      </c>
      <c r="G18" s="115"/>
      <c r="H18" s="105" t="s">
        <v>0</v>
      </c>
      <c r="I18" s="68">
        <v>7</v>
      </c>
      <c r="J18" s="68">
        <v>1</v>
      </c>
      <c r="K18" s="69">
        <v>8</v>
      </c>
    </row>
    <row r="19" spans="1:11" s="1" customFormat="1" ht="24.95" customHeight="1" x14ac:dyDescent="0.2">
      <c r="A19" s="64"/>
      <c r="B19" s="64"/>
      <c r="C19" s="64"/>
      <c r="D19" s="64"/>
      <c r="E19" s="64"/>
      <c r="F19" s="64"/>
      <c r="G19" s="64"/>
      <c r="H19" s="119"/>
      <c r="I19" s="68"/>
      <c r="J19" s="68"/>
      <c r="K19" s="69"/>
    </row>
    <row r="20" spans="1:11" s="1" customFormat="1" ht="24.95" customHeight="1" x14ac:dyDescent="0.2">
      <c r="A20" s="115" t="s">
        <v>170</v>
      </c>
      <c r="B20" s="105" t="s">
        <v>0</v>
      </c>
      <c r="C20" s="115"/>
      <c r="D20" s="105" t="s">
        <v>0</v>
      </c>
      <c r="E20" s="115"/>
      <c r="F20" s="105" t="s">
        <v>0</v>
      </c>
      <c r="G20" s="115"/>
      <c r="H20" s="105" t="s">
        <v>0</v>
      </c>
      <c r="I20" s="68">
        <v>7</v>
      </c>
      <c r="J20" s="68">
        <v>1</v>
      </c>
      <c r="K20" s="69">
        <v>8</v>
      </c>
    </row>
    <row r="21" spans="1:11" s="1" customFormat="1" ht="24.95" customHeight="1" x14ac:dyDescent="0.2">
      <c r="A21" s="64"/>
      <c r="B21" s="64"/>
      <c r="C21" s="64"/>
      <c r="D21" s="64"/>
      <c r="E21" s="64"/>
      <c r="F21" s="64"/>
      <c r="G21" s="64"/>
      <c r="H21" s="119"/>
      <c r="I21" s="68"/>
      <c r="J21" s="68"/>
      <c r="K21" s="69"/>
    </row>
    <row r="22" spans="1:11" s="1" customFormat="1" ht="24.95" customHeight="1" x14ac:dyDescent="0.2">
      <c r="A22" s="115" t="s">
        <v>171</v>
      </c>
      <c r="B22" s="105" t="s">
        <v>0</v>
      </c>
      <c r="C22" s="115"/>
      <c r="D22" s="105" t="s">
        <v>0</v>
      </c>
      <c r="E22" s="115"/>
      <c r="F22" s="105" t="s">
        <v>0</v>
      </c>
      <c r="G22" s="115"/>
      <c r="H22" s="105" t="s">
        <v>0</v>
      </c>
      <c r="I22" s="68">
        <v>2</v>
      </c>
      <c r="J22" s="68">
        <v>0</v>
      </c>
      <c r="K22" s="69">
        <v>2</v>
      </c>
    </row>
    <row r="23" spans="1:11" s="1" customFormat="1" ht="24.95" customHeight="1" x14ac:dyDescent="0.2">
      <c r="A23" s="64"/>
      <c r="B23" s="64"/>
      <c r="C23" s="64"/>
      <c r="D23" s="64"/>
      <c r="E23" s="64"/>
      <c r="F23" s="64"/>
      <c r="G23" s="64"/>
      <c r="H23" s="119"/>
      <c r="I23" s="68"/>
      <c r="J23" s="68"/>
      <c r="K23" s="69"/>
    </row>
    <row r="24" spans="1:11" s="1" customFormat="1" ht="24.95" customHeight="1" x14ac:dyDescent="0.2">
      <c r="A24" s="115" t="s">
        <v>172</v>
      </c>
      <c r="B24" s="105" t="s">
        <v>0</v>
      </c>
      <c r="C24" s="115"/>
      <c r="D24" s="105" t="s">
        <v>0</v>
      </c>
      <c r="E24" s="115"/>
      <c r="F24" s="105" t="s">
        <v>0</v>
      </c>
      <c r="G24" s="115"/>
      <c r="H24" s="105" t="s">
        <v>0</v>
      </c>
      <c r="I24" s="68">
        <v>1</v>
      </c>
      <c r="J24" s="68">
        <v>0</v>
      </c>
      <c r="K24" s="69">
        <v>1</v>
      </c>
    </row>
    <row r="25" spans="1:11" s="1" customFormat="1" ht="24.95" customHeight="1" x14ac:dyDescent="0.2">
      <c r="A25" s="64"/>
      <c r="B25" s="64"/>
      <c r="C25" s="64"/>
      <c r="D25" s="64"/>
      <c r="E25" s="64"/>
      <c r="F25" s="64"/>
      <c r="G25" s="64"/>
      <c r="H25" s="119"/>
      <c r="I25" s="68"/>
      <c r="J25" s="68"/>
      <c r="K25" s="69"/>
    </row>
    <row r="26" spans="1:11" s="1" customFormat="1" ht="24.95" customHeight="1" x14ac:dyDescent="0.2">
      <c r="A26" s="115" t="s">
        <v>173</v>
      </c>
      <c r="B26" s="105" t="s">
        <v>0</v>
      </c>
      <c r="C26" s="115"/>
      <c r="D26" s="105" t="s">
        <v>0</v>
      </c>
      <c r="E26" s="115"/>
      <c r="F26" s="105" t="s">
        <v>0</v>
      </c>
      <c r="G26" s="115"/>
      <c r="H26" s="105" t="s">
        <v>0</v>
      </c>
      <c r="I26" s="68">
        <v>1</v>
      </c>
      <c r="J26" s="68">
        <v>0</v>
      </c>
      <c r="K26" s="69">
        <v>1</v>
      </c>
    </row>
    <row r="27" spans="1:11" s="1" customFormat="1" ht="24.95" customHeight="1" x14ac:dyDescent="0.2">
      <c r="A27" s="64"/>
      <c r="B27" s="64"/>
      <c r="C27" s="64"/>
      <c r="D27" s="64"/>
      <c r="E27" s="64"/>
      <c r="F27" s="64"/>
      <c r="G27" s="64"/>
      <c r="H27" s="119"/>
      <c r="I27" s="68"/>
      <c r="J27" s="68"/>
      <c r="K27" s="69"/>
    </row>
    <row r="28" spans="1:11" s="1" customFormat="1" ht="24.95" customHeight="1" x14ac:dyDescent="0.2">
      <c r="A28" s="115" t="s">
        <v>174</v>
      </c>
      <c r="B28" s="105" t="s">
        <v>0</v>
      </c>
      <c r="C28" s="115"/>
      <c r="D28" s="105" t="s">
        <v>0</v>
      </c>
      <c r="E28" s="115"/>
      <c r="F28" s="105" t="s">
        <v>0</v>
      </c>
      <c r="G28" s="115"/>
      <c r="H28" s="105" t="s">
        <v>0</v>
      </c>
      <c r="I28" s="68">
        <v>1</v>
      </c>
      <c r="J28" s="68">
        <v>0</v>
      </c>
      <c r="K28" s="69">
        <v>1</v>
      </c>
    </row>
    <row r="29" spans="1:11" s="1" customFormat="1" ht="24.95" customHeight="1" x14ac:dyDescent="0.2">
      <c r="A29" s="64"/>
      <c r="B29" s="64"/>
      <c r="C29" s="64"/>
      <c r="D29" s="64"/>
      <c r="E29" s="64"/>
      <c r="F29" s="64"/>
      <c r="G29" s="64"/>
      <c r="H29" s="119"/>
      <c r="I29" s="68"/>
      <c r="J29" s="68"/>
      <c r="K29" s="69"/>
    </row>
    <row r="30" spans="1:11" s="1" customFormat="1" ht="24.95" customHeight="1" x14ac:dyDescent="0.2">
      <c r="A30" s="115" t="s">
        <v>175</v>
      </c>
      <c r="B30" s="105" t="s">
        <v>0</v>
      </c>
      <c r="C30" s="115"/>
      <c r="D30" s="105" t="s">
        <v>0</v>
      </c>
      <c r="E30" s="115"/>
      <c r="F30" s="105" t="s">
        <v>0</v>
      </c>
      <c r="G30" s="115"/>
      <c r="H30" s="105" t="s">
        <v>0</v>
      </c>
      <c r="I30" s="68">
        <v>2</v>
      </c>
      <c r="J30" s="68">
        <v>0</v>
      </c>
      <c r="K30" s="69">
        <v>2</v>
      </c>
    </row>
    <row r="31" spans="1:11" s="1" customFormat="1" ht="24.95" customHeight="1" x14ac:dyDescent="0.2">
      <c r="A31" s="64"/>
      <c r="B31" s="64"/>
      <c r="C31" s="64"/>
      <c r="D31" s="64"/>
      <c r="E31" s="64"/>
      <c r="F31" s="64"/>
      <c r="G31" s="64"/>
      <c r="H31" s="119"/>
      <c r="I31" s="68"/>
      <c r="J31" s="68"/>
      <c r="K31" s="69"/>
    </row>
    <row r="32" spans="1:11" s="1" customFormat="1" ht="24.95" customHeight="1" x14ac:dyDescent="0.2">
      <c r="A32" s="115" t="s">
        <v>176</v>
      </c>
      <c r="B32" s="105" t="s">
        <v>0</v>
      </c>
      <c r="C32" s="115"/>
      <c r="D32" s="105" t="s">
        <v>0</v>
      </c>
      <c r="E32" s="115"/>
      <c r="F32" s="105" t="s">
        <v>0</v>
      </c>
      <c r="G32" s="115"/>
      <c r="H32" s="105" t="s">
        <v>0</v>
      </c>
      <c r="I32" s="68">
        <v>0</v>
      </c>
      <c r="J32" s="68">
        <v>0</v>
      </c>
      <c r="K32" s="69">
        <v>0</v>
      </c>
    </row>
    <row r="33" spans="1:12" s="1" customFormat="1" ht="24.95" customHeight="1" x14ac:dyDescent="0.2">
      <c r="A33" s="64"/>
      <c r="B33" s="64"/>
      <c r="C33" s="64"/>
      <c r="D33" s="64"/>
      <c r="E33" s="64"/>
      <c r="F33" s="64"/>
      <c r="G33" s="64"/>
      <c r="H33" s="119"/>
      <c r="I33" s="68"/>
      <c r="J33" s="68"/>
      <c r="K33" s="69"/>
    </row>
    <row r="34" spans="1:12" s="1" customFormat="1" ht="24.95" customHeight="1" x14ac:dyDescent="0.2">
      <c r="A34" s="64" t="s">
        <v>124</v>
      </c>
      <c r="B34" s="105" t="s">
        <v>0</v>
      </c>
      <c r="C34" s="115"/>
      <c r="D34" s="105" t="s">
        <v>0</v>
      </c>
      <c r="E34" s="115"/>
      <c r="F34" s="105" t="s">
        <v>0</v>
      </c>
      <c r="G34" s="115"/>
      <c r="H34" s="105" t="s">
        <v>0</v>
      </c>
      <c r="I34" s="68">
        <v>3</v>
      </c>
      <c r="J34" s="68">
        <v>1</v>
      </c>
      <c r="K34" s="69">
        <v>4</v>
      </c>
    </row>
    <row r="35" spans="1:12" s="1" customFormat="1" ht="24.95" customHeight="1" x14ac:dyDescent="0.2">
      <c r="A35" s="64"/>
      <c r="B35" s="64"/>
      <c r="C35" s="64"/>
      <c r="D35" s="64"/>
      <c r="E35" s="64"/>
      <c r="F35" s="64"/>
      <c r="G35" s="64"/>
      <c r="H35" s="119"/>
      <c r="I35" s="68"/>
      <c r="J35" s="68"/>
      <c r="K35" s="69"/>
    </row>
    <row r="36" spans="1:12" s="1" customFormat="1" ht="24.95" customHeight="1" x14ac:dyDescent="0.2">
      <c r="A36" s="64" t="s">
        <v>125</v>
      </c>
      <c r="B36" s="105" t="s">
        <v>0</v>
      </c>
      <c r="C36" s="115"/>
      <c r="D36" s="105" t="s">
        <v>0</v>
      </c>
      <c r="E36" s="115"/>
      <c r="F36" s="105" t="s">
        <v>0</v>
      </c>
      <c r="G36" s="115"/>
      <c r="H36" s="105" t="s">
        <v>0</v>
      </c>
      <c r="I36" s="68">
        <v>1</v>
      </c>
      <c r="J36" s="68">
        <v>0</v>
      </c>
      <c r="K36" s="69">
        <v>1</v>
      </c>
    </row>
    <row r="37" spans="1:12" s="1" customFormat="1" ht="24.95" customHeight="1" x14ac:dyDescent="0.2">
      <c r="A37" s="64"/>
      <c r="B37" s="64"/>
      <c r="C37" s="64"/>
      <c r="D37" s="64"/>
      <c r="E37" s="64"/>
      <c r="F37" s="64"/>
      <c r="G37" s="64"/>
      <c r="H37" s="119"/>
      <c r="I37" s="68"/>
      <c r="J37" s="68"/>
      <c r="K37" s="69"/>
    </row>
    <row r="38" spans="1:12" s="1" customFormat="1" ht="24.95" customHeight="1" x14ac:dyDescent="0.25">
      <c r="A38" s="116" t="s">
        <v>19</v>
      </c>
      <c r="B38" s="75" t="s">
        <v>0</v>
      </c>
      <c r="C38" s="120"/>
      <c r="D38" s="75" t="s">
        <v>0</v>
      </c>
      <c r="E38" s="120"/>
      <c r="F38" s="75" t="s">
        <v>0</v>
      </c>
      <c r="G38" s="120"/>
      <c r="H38" s="75" t="s">
        <v>0</v>
      </c>
      <c r="I38" s="77">
        <v>31</v>
      </c>
      <c r="J38" s="77">
        <v>6</v>
      </c>
      <c r="K38" s="78">
        <v>37</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360" t="s">
        <v>177</v>
      </c>
      <c r="J40" s="361"/>
      <c r="K40" s="361"/>
    </row>
    <row r="41" spans="1:12" s="1" customFormat="1" x14ac:dyDescent="0.2">
      <c r="A41" s="57"/>
      <c r="B41" s="57"/>
      <c r="C41" s="57"/>
      <c r="D41" s="57"/>
      <c r="E41" s="57"/>
      <c r="F41" s="57"/>
      <c r="G41" s="57"/>
      <c r="H41" s="57"/>
      <c r="I41" s="361" t="s">
        <v>184</v>
      </c>
      <c r="J41" s="361"/>
      <c r="K41" s="361"/>
    </row>
    <row r="42" spans="1:12" x14ac:dyDescent="0.2">
      <c r="A42" s="113"/>
      <c r="B42" s="113"/>
      <c r="C42" s="113"/>
      <c r="D42" s="113"/>
      <c r="E42" s="113"/>
      <c r="F42" s="113"/>
      <c r="G42" s="113"/>
      <c r="H42" s="113"/>
      <c r="I42" s="113"/>
      <c r="J42" s="113"/>
      <c r="K42" s="113"/>
    </row>
    <row r="43" spans="1:12" x14ac:dyDescent="0.2">
      <c r="A43" s="113"/>
      <c r="B43" s="113"/>
      <c r="C43" s="113"/>
      <c r="D43" s="113"/>
      <c r="E43" s="113"/>
      <c r="F43" s="113"/>
      <c r="G43" s="113"/>
      <c r="H43" s="113"/>
      <c r="I43" s="113"/>
      <c r="J43" s="113"/>
      <c r="K43" s="113"/>
    </row>
    <row r="44" spans="1:12" x14ac:dyDescent="0.2">
      <c r="A44" s="113"/>
      <c r="B44" s="113"/>
      <c r="C44" s="113"/>
      <c r="D44" s="113"/>
      <c r="E44" s="113"/>
      <c r="F44" s="113"/>
      <c r="G44" s="113"/>
      <c r="H44" s="113"/>
      <c r="I44" s="113"/>
      <c r="J44" s="113"/>
      <c r="K44" s="113"/>
    </row>
    <row r="45" spans="1:12" x14ac:dyDescent="0.2">
      <c r="A45" s="113"/>
      <c r="B45" s="113"/>
      <c r="C45" s="113"/>
      <c r="D45" s="113"/>
      <c r="E45" s="113"/>
      <c r="F45" s="113"/>
      <c r="G45" s="113"/>
      <c r="H45" s="113"/>
      <c r="I45" s="113"/>
      <c r="J45" s="113"/>
      <c r="K45" s="113"/>
    </row>
    <row r="46" spans="1:12" x14ac:dyDescent="0.2">
      <c r="A46" s="113"/>
      <c r="B46" s="113"/>
      <c r="C46" s="113"/>
      <c r="D46" s="113"/>
      <c r="E46" s="113"/>
      <c r="F46" s="113"/>
      <c r="G46" s="113"/>
      <c r="H46" s="113"/>
      <c r="I46" s="113"/>
      <c r="J46" s="113"/>
      <c r="K46" s="11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61" customWidth="1"/>
    <col min="2" max="8" width="3.5703125" style="61" customWidth="1"/>
    <col min="9" max="11" width="23.7109375" style="61" customWidth="1"/>
    <col min="12" max="16384" width="9.140625" style="61"/>
  </cols>
  <sheetData>
    <row r="1" spans="1:12" ht="14.25" x14ac:dyDescent="0.2">
      <c r="A1" s="355">
        <v>10</v>
      </c>
      <c r="B1" s="355"/>
      <c r="C1" s="355"/>
      <c r="D1" s="355"/>
      <c r="E1" s="355"/>
      <c r="F1" s="355"/>
      <c r="G1" s="355"/>
      <c r="H1" s="355"/>
      <c r="I1" s="355"/>
      <c r="J1" s="355"/>
      <c r="K1" s="355"/>
      <c r="L1" s="80"/>
    </row>
    <row r="2" spans="1:12" ht="21.75" customHeight="1" x14ac:dyDescent="0.25">
      <c r="A2" s="356" t="s">
        <v>118</v>
      </c>
      <c r="B2" s="356"/>
      <c r="C2" s="356"/>
      <c r="D2" s="356"/>
      <c r="E2" s="356"/>
      <c r="F2" s="356"/>
      <c r="G2" s="356"/>
      <c r="H2" s="356"/>
      <c r="I2" s="356"/>
      <c r="J2" s="356"/>
      <c r="K2" s="356"/>
    </row>
    <row r="3" spans="1:12" s="1" customFormat="1" ht="15.75" customHeight="1" x14ac:dyDescent="0.25">
      <c r="A3" s="357" t="s">
        <v>185</v>
      </c>
      <c r="B3" s="357"/>
      <c r="C3" s="357"/>
      <c r="D3" s="357"/>
      <c r="E3" s="357"/>
      <c r="F3" s="357"/>
      <c r="G3" s="357"/>
      <c r="H3" s="357"/>
      <c r="I3" s="357"/>
      <c r="J3" s="357"/>
      <c r="K3" s="357"/>
    </row>
    <row r="4" spans="1:12" s="1" customFormat="1" ht="6.75" customHeight="1" x14ac:dyDescent="0.2">
      <c r="A4" s="57"/>
      <c r="B4" s="57"/>
      <c r="C4" s="57"/>
      <c r="D4" s="57"/>
      <c r="E4" s="57"/>
      <c r="F4" s="57"/>
      <c r="G4" s="57"/>
      <c r="H4" s="57"/>
      <c r="I4" s="53"/>
      <c r="J4" s="57"/>
      <c r="K4" s="57"/>
    </row>
    <row r="5" spans="1:12" s="1" customFormat="1" x14ac:dyDescent="0.2">
      <c r="A5" s="411" t="s">
        <v>119</v>
      </c>
      <c r="B5" s="411"/>
      <c r="C5" s="411"/>
      <c r="D5" s="411"/>
      <c r="E5" s="411"/>
      <c r="F5" s="411"/>
      <c r="G5" s="411"/>
      <c r="H5" s="412"/>
      <c r="I5" s="396" t="s">
        <v>120</v>
      </c>
      <c r="J5" s="396" t="s">
        <v>121</v>
      </c>
      <c r="K5" s="402" t="s">
        <v>122</v>
      </c>
    </row>
    <row r="6" spans="1:12" s="1" customFormat="1" x14ac:dyDescent="0.2">
      <c r="A6" s="413"/>
      <c r="B6" s="413"/>
      <c r="C6" s="413"/>
      <c r="D6" s="413"/>
      <c r="E6" s="413"/>
      <c r="F6" s="413"/>
      <c r="G6" s="413"/>
      <c r="H6" s="414"/>
      <c r="I6" s="397"/>
      <c r="J6" s="397"/>
      <c r="K6" s="403"/>
    </row>
    <row r="7" spans="1:12" s="1" customFormat="1" ht="14.25" x14ac:dyDescent="0.2">
      <c r="A7" s="106"/>
      <c r="B7" s="106"/>
      <c r="C7" s="106"/>
      <c r="D7" s="106"/>
      <c r="E7" s="106"/>
      <c r="F7" s="106"/>
      <c r="G7" s="106"/>
      <c r="H7" s="117"/>
      <c r="I7" s="66" t="s">
        <v>18</v>
      </c>
      <c r="J7" s="66" t="s">
        <v>17</v>
      </c>
      <c r="K7" s="67" t="s">
        <v>16</v>
      </c>
    </row>
    <row r="8" spans="1:12" s="1" customFormat="1" ht="24.95" customHeight="1" x14ac:dyDescent="0.2">
      <c r="A8" s="115" t="s">
        <v>164</v>
      </c>
      <c r="B8" s="105" t="s">
        <v>0</v>
      </c>
      <c r="C8" s="115"/>
      <c r="D8" s="105" t="s">
        <v>0</v>
      </c>
      <c r="E8" s="115"/>
      <c r="F8" s="105" t="s">
        <v>0</v>
      </c>
      <c r="G8" s="115"/>
      <c r="H8" s="105" t="s">
        <v>0</v>
      </c>
      <c r="I8" s="68">
        <v>0</v>
      </c>
      <c r="J8" s="68">
        <v>0</v>
      </c>
      <c r="K8" s="69">
        <v>0</v>
      </c>
    </row>
    <row r="9" spans="1:12" s="1" customFormat="1" ht="24.95" customHeight="1" x14ac:dyDescent="0.2">
      <c r="A9" s="115"/>
      <c r="B9" s="115"/>
      <c r="C9" s="115"/>
      <c r="D9" s="115"/>
      <c r="E9" s="115"/>
      <c r="F9" s="115"/>
      <c r="G9" s="115"/>
      <c r="H9" s="118"/>
      <c r="I9" s="68"/>
      <c r="J9" s="68"/>
      <c r="K9" s="69"/>
    </row>
    <row r="10" spans="1:12" s="1" customFormat="1" ht="24.95" customHeight="1" x14ac:dyDescent="0.2">
      <c r="A10" s="115" t="s">
        <v>165</v>
      </c>
      <c r="B10" s="105" t="s">
        <v>0</v>
      </c>
      <c r="C10" s="115"/>
      <c r="D10" s="105" t="s">
        <v>0</v>
      </c>
      <c r="E10" s="115"/>
      <c r="F10" s="105" t="s">
        <v>0</v>
      </c>
      <c r="G10" s="115"/>
      <c r="H10" s="105" t="s">
        <v>0</v>
      </c>
      <c r="I10" s="68">
        <v>0</v>
      </c>
      <c r="J10" s="68">
        <v>0</v>
      </c>
      <c r="K10" s="69">
        <v>0</v>
      </c>
    </row>
    <row r="11" spans="1:12" s="1" customFormat="1" ht="24.95" customHeight="1" x14ac:dyDescent="0.2">
      <c r="A11" s="64"/>
      <c r="B11" s="64"/>
      <c r="C11" s="64"/>
      <c r="D11" s="64"/>
      <c r="E11" s="64"/>
      <c r="F11" s="64"/>
      <c r="G11" s="64"/>
      <c r="H11" s="119"/>
      <c r="I11" s="68"/>
      <c r="J11" s="68"/>
      <c r="K11" s="69"/>
    </row>
    <row r="12" spans="1:12" s="1" customFormat="1" ht="24.95" customHeight="1" x14ac:dyDescent="0.2">
      <c r="A12" s="115" t="s">
        <v>166</v>
      </c>
      <c r="B12" s="105" t="s">
        <v>0</v>
      </c>
      <c r="C12" s="115"/>
      <c r="D12" s="105" t="s">
        <v>0</v>
      </c>
      <c r="E12" s="115"/>
      <c r="F12" s="105" t="s">
        <v>0</v>
      </c>
      <c r="G12" s="115"/>
      <c r="H12" s="105" t="s">
        <v>0</v>
      </c>
      <c r="I12" s="68">
        <v>0</v>
      </c>
      <c r="J12" s="68">
        <v>0</v>
      </c>
      <c r="K12" s="69">
        <v>0</v>
      </c>
    </row>
    <row r="13" spans="1:12" s="1" customFormat="1" ht="24.95" customHeight="1" x14ac:dyDescent="0.2">
      <c r="A13" s="64"/>
      <c r="B13" s="64"/>
      <c r="C13" s="64"/>
      <c r="D13" s="64"/>
      <c r="E13" s="64"/>
      <c r="F13" s="64"/>
      <c r="G13" s="64"/>
      <c r="H13" s="119"/>
      <c r="I13" s="68"/>
      <c r="J13" s="68"/>
      <c r="K13" s="69"/>
    </row>
    <row r="14" spans="1:12" s="1" customFormat="1" ht="24.95" customHeight="1" x14ac:dyDescent="0.2">
      <c r="A14" s="115" t="s">
        <v>167</v>
      </c>
      <c r="B14" s="105" t="s">
        <v>0</v>
      </c>
      <c r="C14" s="115"/>
      <c r="D14" s="105" t="s">
        <v>0</v>
      </c>
      <c r="E14" s="115"/>
      <c r="F14" s="105" t="s">
        <v>0</v>
      </c>
      <c r="G14" s="115"/>
      <c r="H14" s="105" t="s">
        <v>0</v>
      </c>
      <c r="I14" s="68">
        <v>0</v>
      </c>
      <c r="J14" s="68">
        <v>2</v>
      </c>
      <c r="K14" s="69">
        <v>2</v>
      </c>
    </row>
    <row r="15" spans="1:12" s="1" customFormat="1" ht="24.95" customHeight="1" x14ac:dyDescent="0.2">
      <c r="A15" s="64"/>
      <c r="B15" s="64"/>
      <c r="C15" s="64"/>
      <c r="D15" s="64"/>
      <c r="E15" s="64"/>
      <c r="F15" s="64"/>
      <c r="G15" s="64"/>
      <c r="H15" s="119"/>
      <c r="I15" s="68"/>
      <c r="J15" s="68"/>
      <c r="K15" s="69"/>
    </row>
    <row r="16" spans="1:12" s="1" customFormat="1" ht="24.95" customHeight="1" x14ac:dyDescent="0.2">
      <c r="A16" s="115" t="s">
        <v>168</v>
      </c>
      <c r="B16" s="105" t="s">
        <v>0</v>
      </c>
      <c r="C16" s="115"/>
      <c r="D16" s="105" t="s">
        <v>0</v>
      </c>
      <c r="E16" s="115"/>
      <c r="F16" s="105" t="s">
        <v>0</v>
      </c>
      <c r="G16" s="115"/>
      <c r="H16" s="105" t="s">
        <v>0</v>
      </c>
      <c r="I16" s="68">
        <v>2</v>
      </c>
      <c r="J16" s="68">
        <v>1</v>
      </c>
      <c r="K16" s="69">
        <v>3</v>
      </c>
    </row>
    <row r="17" spans="1:11" s="1" customFormat="1" ht="24.95" customHeight="1" x14ac:dyDescent="0.2">
      <c r="A17" s="64"/>
      <c r="B17" s="64"/>
      <c r="C17" s="64"/>
      <c r="D17" s="64"/>
      <c r="E17" s="64"/>
      <c r="F17" s="64"/>
      <c r="G17" s="64"/>
      <c r="H17" s="119"/>
      <c r="I17" s="68"/>
      <c r="J17" s="68"/>
      <c r="K17" s="69"/>
    </row>
    <row r="18" spans="1:11" s="1" customFormat="1" ht="24.95" customHeight="1" x14ac:dyDescent="0.2">
      <c r="A18" s="115" t="s">
        <v>169</v>
      </c>
      <c r="B18" s="105" t="s">
        <v>0</v>
      </c>
      <c r="C18" s="115"/>
      <c r="D18" s="105" t="s">
        <v>0</v>
      </c>
      <c r="E18" s="115"/>
      <c r="F18" s="105" t="s">
        <v>0</v>
      </c>
      <c r="G18" s="115"/>
      <c r="H18" s="105" t="s">
        <v>0</v>
      </c>
      <c r="I18" s="68">
        <v>6</v>
      </c>
      <c r="J18" s="68">
        <v>0</v>
      </c>
      <c r="K18" s="69">
        <v>6</v>
      </c>
    </row>
    <row r="19" spans="1:11" s="1" customFormat="1" ht="24.95" customHeight="1" x14ac:dyDescent="0.2">
      <c r="A19" s="64"/>
      <c r="B19" s="64"/>
      <c r="C19" s="64"/>
      <c r="D19" s="64"/>
      <c r="E19" s="64"/>
      <c r="F19" s="64"/>
      <c r="G19" s="64"/>
      <c r="H19" s="119"/>
      <c r="I19" s="68"/>
      <c r="J19" s="68"/>
      <c r="K19" s="69"/>
    </row>
    <row r="20" spans="1:11" s="1" customFormat="1" ht="24.95" customHeight="1" x14ac:dyDescent="0.2">
      <c r="A20" s="115" t="s">
        <v>170</v>
      </c>
      <c r="B20" s="105" t="s">
        <v>0</v>
      </c>
      <c r="C20" s="115"/>
      <c r="D20" s="105" t="s">
        <v>0</v>
      </c>
      <c r="E20" s="115"/>
      <c r="F20" s="105" t="s">
        <v>0</v>
      </c>
      <c r="G20" s="115"/>
      <c r="H20" s="105" t="s">
        <v>0</v>
      </c>
      <c r="I20" s="68">
        <v>4</v>
      </c>
      <c r="J20" s="68">
        <v>0</v>
      </c>
      <c r="K20" s="69">
        <v>4</v>
      </c>
    </row>
    <row r="21" spans="1:11" s="1" customFormat="1" ht="24.95" customHeight="1" x14ac:dyDescent="0.2">
      <c r="A21" s="64"/>
      <c r="B21" s="64"/>
      <c r="C21" s="64"/>
      <c r="D21" s="64"/>
      <c r="E21" s="64"/>
      <c r="F21" s="64"/>
      <c r="G21" s="64"/>
      <c r="H21" s="119"/>
      <c r="I21" s="68"/>
      <c r="J21" s="68"/>
      <c r="K21" s="69"/>
    </row>
    <row r="22" spans="1:11" s="1" customFormat="1" ht="24.95" customHeight="1" x14ac:dyDescent="0.2">
      <c r="A22" s="115" t="s">
        <v>171</v>
      </c>
      <c r="B22" s="105" t="s">
        <v>0</v>
      </c>
      <c r="C22" s="115"/>
      <c r="D22" s="105" t="s">
        <v>0</v>
      </c>
      <c r="E22" s="115"/>
      <c r="F22" s="105" t="s">
        <v>0</v>
      </c>
      <c r="G22" s="115"/>
      <c r="H22" s="105" t="s">
        <v>0</v>
      </c>
      <c r="I22" s="68">
        <v>2</v>
      </c>
      <c r="J22" s="68">
        <v>0</v>
      </c>
      <c r="K22" s="69">
        <v>2</v>
      </c>
    </row>
    <row r="23" spans="1:11" s="1" customFormat="1" ht="24.95" customHeight="1" x14ac:dyDescent="0.2">
      <c r="A23" s="64"/>
      <c r="B23" s="64"/>
      <c r="C23" s="64"/>
      <c r="D23" s="64"/>
      <c r="E23" s="64"/>
      <c r="F23" s="64"/>
      <c r="G23" s="64"/>
      <c r="H23" s="119"/>
      <c r="I23" s="68"/>
      <c r="J23" s="68"/>
      <c r="K23" s="69"/>
    </row>
    <row r="24" spans="1:11" s="1" customFormat="1" ht="24.95" customHeight="1" x14ac:dyDescent="0.2">
      <c r="A24" s="115" t="s">
        <v>172</v>
      </c>
      <c r="B24" s="105" t="s">
        <v>0</v>
      </c>
      <c r="C24" s="115"/>
      <c r="D24" s="105" t="s">
        <v>0</v>
      </c>
      <c r="E24" s="115"/>
      <c r="F24" s="105" t="s">
        <v>0</v>
      </c>
      <c r="G24" s="115"/>
      <c r="H24" s="105" t="s">
        <v>0</v>
      </c>
      <c r="I24" s="68">
        <v>1</v>
      </c>
      <c r="J24" s="68">
        <v>1</v>
      </c>
      <c r="K24" s="69">
        <v>2</v>
      </c>
    </row>
    <row r="25" spans="1:11" s="1" customFormat="1" ht="24.95" customHeight="1" x14ac:dyDescent="0.2">
      <c r="A25" s="64"/>
      <c r="B25" s="64"/>
      <c r="C25" s="64"/>
      <c r="D25" s="64"/>
      <c r="E25" s="64"/>
      <c r="F25" s="64"/>
      <c r="G25" s="64"/>
      <c r="H25" s="119"/>
      <c r="I25" s="68"/>
      <c r="J25" s="68"/>
      <c r="K25" s="69"/>
    </row>
    <row r="26" spans="1:11" s="1" customFormat="1" ht="24.95" customHeight="1" x14ac:dyDescent="0.2">
      <c r="A26" s="115" t="s">
        <v>173</v>
      </c>
      <c r="B26" s="105" t="s">
        <v>0</v>
      </c>
      <c r="C26" s="115"/>
      <c r="D26" s="105" t="s">
        <v>0</v>
      </c>
      <c r="E26" s="115"/>
      <c r="F26" s="105" t="s">
        <v>0</v>
      </c>
      <c r="G26" s="115"/>
      <c r="H26" s="105" t="s">
        <v>0</v>
      </c>
      <c r="I26" s="68">
        <v>1</v>
      </c>
      <c r="J26" s="68">
        <v>0</v>
      </c>
      <c r="K26" s="69">
        <v>1</v>
      </c>
    </row>
    <row r="27" spans="1:11" s="1" customFormat="1" ht="24.95" customHeight="1" x14ac:dyDescent="0.2">
      <c r="A27" s="64"/>
      <c r="B27" s="64"/>
      <c r="C27" s="64"/>
      <c r="D27" s="64"/>
      <c r="E27" s="64"/>
      <c r="F27" s="64"/>
      <c r="G27" s="64"/>
      <c r="H27" s="119"/>
      <c r="I27" s="68"/>
      <c r="J27" s="68"/>
      <c r="K27" s="69"/>
    </row>
    <row r="28" spans="1:11" s="1" customFormat="1" ht="24.95" customHeight="1" x14ac:dyDescent="0.2">
      <c r="A28" s="115" t="s">
        <v>174</v>
      </c>
      <c r="B28" s="105" t="s">
        <v>0</v>
      </c>
      <c r="C28" s="115"/>
      <c r="D28" s="105" t="s">
        <v>0</v>
      </c>
      <c r="E28" s="115"/>
      <c r="F28" s="105" t="s">
        <v>0</v>
      </c>
      <c r="G28" s="115"/>
      <c r="H28" s="105" t="s">
        <v>0</v>
      </c>
      <c r="I28" s="68">
        <v>2</v>
      </c>
      <c r="J28" s="68">
        <v>0</v>
      </c>
      <c r="K28" s="69">
        <v>2</v>
      </c>
    </row>
    <row r="29" spans="1:11" s="1" customFormat="1" ht="24.95" customHeight="1" x14ac:dyDescent="0.2">
      <c r="A29" s="64"/>
      <c r="B29" s="64"/>
      <c r="C29" s="64"/>
      <c r="D29" s="64"/>
      <c r="E29" s="64"/>
      <c r="F29" s="64"/>
      <c r="G29" s="64"/>
      <c r="H29" s="119"/>
      <c r="I29" s="68"/>
      <c r="J29" s="68"/>
      <c r="K29" s="69"/>
    </row>
    <row r="30" spans="1:11" s="1" customFormat="1" ht="24.95" customHeight="1" x14ac:dyDescent="0.2">
      <c r="A30" s="115" t="s">
        <v>175</v>
      </c>
      <c r="B30" s="105" t="s">
        <v>0</v>
      </c>
      <c r="C30" s="115"/>
      <c r="D30" s="105" t="s">
        <v>0</v>
      </c>
      <c r="E30" s="115"/>
      <c r="F30" s="105" t="s">
        <v>0</v>
      </c>
      <c r="G30" s="115"/>
      <c r="H30" s="105" t="s">
        <v>0</v>
      </c>
      <c r="I30" s="68">
        <v>1</v>
      </c>
      <c r="J30" s="68">
        <v>0</v>
      </c>
      <c r="K30" s="69">
        <v>1</v>
      </c>
    </row>
    <row r="31" spans="1:11" s="1" customFormat="1" ht="24.95" customHeight="1" x14ac:dyDescent="0.2">
      <c r="A31" s="64"/>
      <c r="B31" s="64"/>
      <c r="C31" s="64"/>
      <c r="D31" s="64"/>
      <c r="E31" s="64"/>
      <c r="F31" s="64"/>
      <c r="G31" s="64"/>
      <c r="H31" s="119"/>
      <c r="I31" s="68"/>
      <c r="J31" s="68"/>
      <c r="K31" s="69"/>
    </row>
    <row r="32" spans="1:11" s="1" customFormat="1" ht="24.95" customHeight="1" x14ac:dyDescent="0.2">
      <c r="A32" s="115" t="s">
        <v>176</v>
      </c>
      <c r="B32" s="105" t="s">
        <v>0</v>
      </c>
      <c r="C32" s="115"/>
      <c r="D32" s="105" t="s">
        <v>0</v>
      </c>
      <c r="E32" s="115"/>
      <c r="F32" s="105" t="s">
        <v>0</v>
      </c>
      <c r="G32" s="115"/>
      <c r="H32" s="105" t="s">
        <v>0</v>
      </c>
      <c r="I32" s="68">
        <v>2</v>
      </c>
      <c r="J32" s="68">
        <v>0</v>
      </c>
      <c r="K32" s="69">
        <v>2</v>
      </c>
    </row>
    <row r="33" spans="1:12" s="1" customFormat="1" ht="24.95" customHeight="1" x14ac:dyDescent="0.2">
      <c r="A33" s="64"/>
      <c r="B33" s="64"/>
      <c r="C33" s="64"/>
      <c r="D33" s="64"/>
      <c r="E33" s="64"/>
      <c r="F33" s="64"/>
      <c r="G33" s="64"/>
      <c r="H33" s="119"/>
      <c r="I33" s="68"/>
      <c r="J33" s="68"/>
      <c r="K33" s="69"/>
    </row>
    <row r="34" spans="1:12" s="1" customFormat="1" ht="24.95" customHeight="1" x14ac:dyDescent="0.2">
      <c r="A34" s="64" t="s">
        <v>124</v>
      </c>
      <c r="B34" s="105" t="s">
        <v>0</v>
      </c>
      <c r="C34" s="115"/>
      <c r="D34" s="105" t="s">
        <v>0</v>
      </c>
      <c r="E34" s="115"/>
      <c r="F34" s="105" t="s">
        <v>0</v>
      </c>
      <c r="G34" s="115"/>
      <c r="H34" s="105" t="s">
        <v>0</v>
      </c>
      <c r="I34" s="68">
        <v>2</v>
      </c>
      <c r="J34" s="68">
        <v>3</v>
      </c>
      <c r="K34" s="69">
        <v>5</v>
      </c>
    </row>
    <row r="35" spans="1:12" s="1" customFormat="1" ht="24.95" customHeight="1" x14ac:dyDescent="0.2">
      <c r="A35" s="64"/>
      <c r="B35" s="64"/>
      <c r="C35" s="64"/>
      <c r="D35" s="64"/>
      <c r="E35" s="64"/>
      <c r="F35" s="64"/>
      <c r="G35" s="64"/>
      <c r="H35" s="119"/>
      <c r="I35" s="68"/>
      <c r="J35" s="68"/>
      <c r="K35" s="69"/>
    </row>
    <row r="36" spans="1:12" s="1" customFormat="1" ht="24.95" customHeight="1" x14ac:dyDescent="0.2">
      <c r="A36" s="64" t="s">
        <v>125</v>
      </c>
      <c r="B36" s="105" t="s">
        <v>0</v>
      </c>
      <c r="C36" s="115"/>
      <c r="D36" s="105" t="s">
        <v>0</v>
      </c>
      <c r="E36" s="115"/>
      <c r="F36" s="105" t="s">
        <v>0</v>
      </c>
      <c r="G36" s="115"/>
      <c r="H36" s="105" t="s">
        <v>0</v>
      </c>
      <c r="I36" s="68">
        <v>4</v>
      </c>
      <c r="J36" s="68">
        <v>0</v>
      </c>
      <c r="K36" s="69">
        <v>4</v>
      </c>
    </row>
    <row r="37" spans="1:12" s="1" customFormat="1" ht="24.95" customHeight="1" x14ac:dyDescent="0.2">
      <c r="A37" s="64"/>
      <c r="B37" s="64"/>
      <c r="C37" s="64"/>
      <c r="D37" s="64"/>
      <c r="E37" s="64"/>
      <c r="F37" s="64"/>
      <c r="G37" s="64"/>
      <c r="H37" s="119"/>
      <c r="I37" s="68"/>
      <c r="J37" s="68"/>
      <c r="K37" s="69"/>
    </row>
    <row r="38" spans="1:12" s="1" customFormat="1" ht="24.95" customHeight="1" x14ac:dyDescent="0.25">
      <c r="A38" s="116" t="s">
        <v>19</v>
      </c>
      <c r="B38" s="75" t="s">
        <v>0</v>
      </c>
      <c r="C38" s="120"/>
      <c r="D38" s="75" t="s">
        <v>0</v>
      </c>
      <c r="E38" s="120"/>
      <c r="F38" s="75" t="s">
        <v>0</v>
      </c>
      <c r="G38" s="120"/>
      <c r="H38" s="75" t="s">
        <v>0</v>
      </c>
      <c r="I38" s="77">
        <v>27</v>
      </c>
      <c r="J38" s="77">
        <v>7</v>
      </c>
      <c r="K38" s="78">
        <v>34</v>
      </c>
      <c r="L38" s="5"/>
    </row>
    <row r="39" spans="1:12" s="1" customFormat="1" x14ac:dyDescent="0.2">
      <c r="A39" s="57"/>
      <c r="B39" s="57"/>
      <c r="C39" s="57"/>
      <c r="D39" s="57"/>
      <c r="E39" s="57"/>
      <c r="F39" s="57"/>
      <c r="G39" s="57"/>
      <c r="H39" s="57"/>
      <c r="I39" s="57"/>
      <c r="J39" s="57"/>
      <c r="K39" s="8"/>
    </row>
    <row r="40" spans="1:12" s="1" customFormat="1" x14ac:dyDescent="0.2">
      <c r="A40" s="57"/>
      <c r="B40" s="57"/>
      <c r="C40" s="57"/>
      <c r="D40" s="57"/>
      <c r="E40" s="57"/>
      <c r="F40" s="57"/>
      <c r="G40" s="57"/>
      <c r="H40" s="57"/>
      <c r="I40" s="360" t="s">
        <v>177</v>
      </c>
      <c r="J40" s="361"/>
      <c r="K40" s="361"/>
    </row>
    <row r="41" spans="1:12" s="1" customFormat="1" x14ac:dyDescent="0.2">
      <c r="A41" s="57"/>
      <c r="B41" s="57"/>
      <c r="C41" s="57"/>
      <c r="D41" s="57"/>
      <c r="E41" s="57"/>
      <c r="F41" s="57"/>
      <c r="G41" s="57"/>
      <c r="H41" s="57"/>
      <c r="I41" s="361" t="s">
        <v>186</v>
      </c>
      <c r="J41" s="361"/>
      <c r="K41" s="361"/>
    </row>
    <row r="42" spans="1:12" x14ac:dyDescent="0.2">
      <c r="A42" s="113"/>
      <c r="B42" s="113"/>
      <c r="C42" s="113"/>
      <c r="D42" s="113"/>
      <c r="E42" s="113"/>
      <c r="F42" s="113"/>
      <c r="G42" s="113"/>
      <c r="H42" s="113"/>
      <c r="I42" s="113"/>
      <c r="J42" s="113"/>
      <c r="K42" s="113"/>
    </row>
    <row r="43" spans="1:12" x14ac:dyDescent="0.2">
      <c r="A43" s="113"/>
      <c r="B43" s="113"/>
      <c r="C43" s="113"/>
      <c r="D43" s="113"/>
      <c r="E43" s="113"/>
      <c r="F43" s="113"/>
      <c r="G43" s="113"/>
      <c r="H43" s="113"/>
      <c r="I43" s="113"/>
      <c r="J43" s="113"/>
      <c r="K43" s="113"/>
    </row>
    <row r="44" spans="1:12" x14ac:dyDescent="0.2">
      <c r="A44" s="113"/>
      <c r="B44" s="113"/>
      <c r="C44" s="113"/>
      <c r="D44" s="113"/>
      <c r="E44" s="113"/>
      <c r="F44" s="113"/>
      <c r="G44" s="113"/>
      <c r="H44" s="113"/>
      <c r="I44" s="113"/>
      <c r="J44" s="113"/>
      <c r="K44" s="113"/>
    </row>
    <row r="45" spans="1:12" x14ac:dyDescent="0.2">
      <c r="A45" s="113"/>
      <c r="B45" s="113"/>
      <c r="C45" s="113"/>
      <c r="D45" s="113"/>
      <c r="E45" s="113"/>
      <c r="F45" s="113"/>
      <c r="G45" s="113"/>
      <c r="H45" s="113"/>
      <c r="I45" s="113"/>
      <c r="J45" s="113"/>
      <c r="K45" s="113"/>
    </row>
    <row r="46" spans="1:12" x14ac:dyDescent="0.2">
      <c r="A46" s="113"/>
      <c r="B46" s="113"/>
      <c r="C46" s="113"/>
      <c r="D46" s="113"/>
      <c r="E46" s="113"/>
      <c r="F46" s="113"/>
      <c r="G46" s="113"/>
      <c r="H46" s="113"/>
      <c r="I46" s="113"/>
      <c r="J46" s="113"/>
      <c r="K46" s="11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
  <sheetViews>
    <sheetView zoomScale="70" zoomScaleNormal="70" zoomScaleSheetLayoutView="100" workbookViewId="0">
      <selection activeCell="S13" sqref="S13"/>
    </sheetView>
  </sheetViews>
  <sheetFormatPr defaultRowHeight="14.25" x14ac:dyDescent="0.2"/>
  <cols>
    <col min="1" max="1" width="22.42578125" style="65" customWidth="1"/>
    <col min="2" max="2" width="7.42578125" style="65" customWidth="1"/>
    <col min="3" max="3" width="5" style="65" customWidth="1"/>
    <col min="4" max="4" width="5.140625" style="65" customWidth="1"/>
    <col min="5" max="5" width="9.28515625" style="65" customWidth="1"/>
    <col min="6" max="6" width="4.28515625" style="65" customWidth="1"/>
    <col min="7" max="7" width="8.42578125" style="65" customWidth="1"/>
    <col min="8" max="8" width="15" style="65" customWidth="1"/>
    <col min="9" max="9" width="15.5703125" style="65" customWidth="1"/>
    <col min="10" max="10" width="13" style="65" customWidth="1"/>
    <col min="11" max="11" width="13.85546875" style="65" customWidth="1"/>
    <col min="12" max="12" width="19.85546875" style="65" customWidth="1"/>
    <col min="13" max="13" width="16.42578125" style="65" customWidth="1"/>
    <col min="14" max="14" width="15.140625" style="65" customWidth="1"/>
    <col min="15" max="15" width="18.7109375" style="65" customWidth="1"/>
    <col min="16" max="17" width="9.140625" style="65"/>
    <col min="18" max="18" width="15.85546875" style="65" customWidth="1"/>
    <col min="19" max="19" width="28.85546875" style="65" customWidth="1"/>
    <col min="20" max="20" width="21.85546875" style="65" customWidth="1"/>
    <col min="21" max="21" width="14.28515625" style="65" customWidth="1"/>
    <col min="22" max="22" width="12.140625" style="65" customWidth="1"/>
    <col min="23" max="23" width="15.7109375" style="65" customWidth="1"/>
    <col min="24" max="16384" width="9.140625" style="65"/>
  </cols>
  <sheetData>
    <row r="1" spans="1:23" s="88" customFormat="1" ht="26.25" customHeight="1" x14ac:dyDescent="0.2">
      <c r="A1" s="312" t="s">
        <v>208</v>
      </c>
      <c r="B1" s="312"/>
      <c r="C1" s="312"/>
      <c r="D1" s="312"/>
      <c r="E1" s="312"/>
      <c r="F1" s="312"/>
      <c r="G1" s="312"/>
      <c r="H1" s="312"/>
      <c r="I1" s="312"/>
      <c r="J1" s="312"/>
      <c r="K1" s="312"/>
      <c r="L1" s="312"/>
      <c r="M1" s="312"/>
      <c r="N1" s="312"/>
      <c r="O1" s="312"/>
    </row>
    <row r="2" spans="1:23" s="88" customFormat="1" ht="28.5" customHeight="1" x14ac:dyDescent="0.2">
      <c r="A2" s="313" t="s">
        <v>211</v>
      </c>
      <c r="B2" s="313"/>
      <c r="C2" s="313"/>
      <c r="D2" s="313"/>
      <c r="E2" s="313"/>
      <c r="F2" s="313"/>
      <c r="G2" s="313"/>
      <c r="H2" s="313"/>
      <c r="I2" s="313"/>
      <c r="J2" s="313"/>
      <c r="K2" s="313"/>
      <c r="L2" s="313"/>
      <c r="M2" s="313"/>
      <c r="N2" s="313"/>
      <c r="O2" s="313"/>
    </row>
    <row r="3" spans="1:23" s="88" customFormat="1" ht="29.25" customHeight="1" x14ac:dyDescent="0.4">
      <c r="A3" s="314" t="s">
        <v>179</v>
      </c>
      <c r="B3" s="314"/>
      <c r="C3" s="314"/>
      <c r="D3" s="314"/>
      <c r="E3" s="314"/>
      <c r="F3" s="314"/>
      <c r="G3" s="314"/>
      <c r="H3" s="314"/>
      <c r="I3" s="314"/>
      <c r="J3" s="314"/>
      <c r="K3" s="314"/>
      <c r="L3" s="314"/>
      <c r="M3" s="314"/>
      <c r="N3" s="314"/>
      <c r="O3" s="314"/>
    </row>
    <row r="4" spans="1:23" s="88" customFormat="1" ht="49.5" customHeight="1" x14ac:dyDescent="0.2">
      <c r="A4" s="415" t="s">
        <v>28</v>
      </c>
      <c r="B4" s="416"/>
      <c r="C4" s="416"/>
      <c r="D4" s="416"/>
      <c r="E4" s="416"/>
      <c r="F4" s="416"/>
      <c r="G4" s="417"/>
      <c r="H4" s="416" t="s">
        <v>29</v>
      </c>
      <c r="I4" s="417"/>
      <c r="J4" s="416" t="s">
        <v>24</v>
      </c>
      <c r="K4" s="417"/>
      <c r="L4" s="416" t="s">
        <v>200</v>
      </c>
      <c r="M4" s="417"/>
      <c r="N4" s="416" t="s">
        <v>30</v>
      </c>
      <c r="O4" s="417"/>
      <c r="P4" s="177"/>
    </row>
    <row r="5" spans="1:23" s="88" customFormat="1" ht="50.25" customHeight="1" x14ac:dyDescent="0.2">
      <c r="A5" s="419"/>
      <c r="B5" s="420"/>
      <c r="C5" s="420"/>
      <c r="D5" s="420"/>
      <c r="E5" s="420"/>
      <c r="F5" s="420"/>
      <c r="G5" s="421"/>
      <c r="H5" s="420"/>
      <c r="I5" s="421"/>
      <c r="J5" s="420"/>
      <c r="K5" s="421"/>
      <c r="L5" s="420"/>
      <c r="M5" s="421"/>
      <c r="N5" s="420"/>
      <c r="O5" s="421"/>
      <c r="P5" s="177"/>
    </row>
    <row r="6" spans="1:23" s="88" customFormat="1" ht="45" customHeight="1" x14ac:dyDescent="0.2">
      <c r="A6" s="419"/>
      <c r="B6" s="420"/>
      <c r="C6" s="420"/>
      <c r="D6" s="420"/>
      <c r="E6" s="420"/>
      <c r="F6" s="420"/>
      <c r="G6" s="421"/>
      <c r="H6" s="420"/>
      <c r="I6" s="421"/>
      <c r="J6" s="423"/>
      <c r="K6" s="424"/>
      <c r="L6" s="423"/>
      <c r="M6" s="424"/>
      <c r="N6" s="423"/>
      <c r="O6" s="424"/>
      <c r="P6" s="177"/>
    </row>
    <row r="7" spans="1:23" s="88" customFormat="1" ht="27.75" customHeight="1" x14ac:dyDescent="0.2">
      <c r="A7" s="422"/>
      <c r="B7" s="423"/>
      <c r="C7" s="423"/>
      <c r="D7" s="423"/>
      <c r="E7" s="423"/>
      <c r="F7" s="423"/>
      <c r="G7" s="424"/>
      <c r="H7" s="443">
        <v>2014</v>
      </c>
      <c r="I7" s="443">
        <v>2015</v>
      </c>
      <c r="J7" s="443">
        <v>2014</v>
      </c>
      <c r="K7" s="443">
        <v>2015</v>
      </c>
      <c r="L7" s="443">
        <v>2014</v>
      </c>
      <c r="M7" s="443">
        <v>2015</v>
      </c>
      <c r="N7" s="444">
        <v>2014</v>
      </c>
      <c r="O7" s="443">
        <v>2015</v>
      </c>
      <c r="P7" s="177"/>
    </row>
    <row r="8" spans="1:23" s="88" customFormat="1" ht="30" customHeight="1" x14ac:dyDescent="0.35">
      <c r="A8" s="154"/>
      <c r="B8" s="155"/>
      <c r="C8" s="155"/>
      <c r="D8" s="155"/>
      <c r="E8" s="155"/>
      <c r="F8" s="155"/>
      <c r="G8" s="156"/>
      <c r="H8" s="178" t="s">
        <v>18</v>
      </c>
      <c r="I8" s="178" t="s">
        <v>17</v>
      </c>
      <c r="J8" s="179" t="s">
        <v>16</v>
      </c>
      <c r="K8" s="179" t="s">
        <v>15</v>
      </c>
      <c r="L8" s="179" t="s">
        <v>14</v>
      </c>
      <c r="M8" s="179" t="s">
        <v>13</v>
      </c>
      <c r="N8" s="180" t="s">
        <v>31</v>
      </c>
      <c r="O8" s="179" t="s">
        <v>11</v>
      </c>
      <c r="P8" s="177"/>
    </row>
    <row r="9" spans="1:23" s="88" customFormat="1" ht="30" customHeight="1" x14ac:dyDescent="0.35">
      <c r="A9" s="154" t="s">
        <v>32</v>
      </c>
      <c r="B9" s="160" t="s">
        <v>0</v>
      </c>
      <c r="C9" s="160" t="s">
        <v>0</v>
      </c>
      <c r="D9" s="160" t="s">
        <v>0</v>
      </c>
      <c r="E9" s="160" t="s">
        <v>0</v>
      </c>
      <c r="F9" s="160"/>
      <c r="G9" s="161"/>
      <c r="H9" s="162">
        <v>2958</v>
      </c>
      <c r="I9" s="162">
        <v>3302</v>
      </c>
      <c r="J9" s="163">
        <v>11</v>
      </c>
      <c r="K9" s="163">
        <v>8</v>
      </c>
      <c r="L9" s="163">
        <v>110</v>
      </c>
      <c r="M9" s="163">
        <v>112</v>
      </c>
      <c r="N9" s="162">
        <v>2837</v>
      </c>
      <c r="O9" s="163">
        <v>3182</v>
      </c>
      <c r="P9" s="177"/>
    </row>
    <row r="10" spans="1:23" s="88" customFormat="1" ht="30" customHeight="1" x14ac:dyDescent="0.35">
      <c r="A10" s="154" t="s">
        <v>33</v>
      </c>
      <c r="B10" s="160" t="s">
        <v>0</v>
      </c>
      <c r="C10" s="160" t="s">
        <v>0</v>
      </c>
      <c r="D10" s="160" t="s">
        <v>0</v>
      </c>
      <c r="E10" s="160" t="s">
        <v>0</v>
      </c>
      <c r="F10" s="160"/>
      <c r="G10" s="161"/>
      <c r="H10" s="162">
        <v>3102</v>
      </c>
      <c r="I10" s="162">
        <v>3201</v>
      </c>
      <c r="J10" s="163">
        <v>14</v>
      </c>
      <c r="K10" s="163">
        <v>11</v>
      </c>
      <c r="L10" s="163">
        <v>96</v>
      </c>
      <c r="M10" s="163">
        <v>113</v>
      </c>
      <c r="N10" s="162">
        <v>2992</v>
      </c>
      <c r="O10" s="163">
        <v>3077</v>
      </c>
      <c r="P10" s="177"/>
    </row>
    <row r="11" spans="1:23" s="88" customFormat="1" ht="30" customHeight="1" x14ac:dyDescent="0.35">
      <c r="A11" s="154" t="s">
        <v>34</v>
      </c>
      <c r="B11" s="160" t="s">
        <v>0</v>
      </c>
      <c r="C11" s="160" t="s">
        <v>0</v>
      </c>
      <c r="D11" s="160" t="s">
        <v>0</v>
      </c>
      <c r="E11" s="160" t="s">
        <v>0</v>
      </c>
      <c r="F11" s="160"/>
      <c r="G11" s="161"/>
      <c r="H11" s="162">
        <v>3236</v>
      </c>
      <c r="I11" s="162">
        <v>3291</v>
      </c>
      <c r="J11" s="163">
        <v>16</v>
      </c>
      <c r="K11" s="163">
        <v>10</v>
      </c>
      <c r="L11" s="163">
        <v>82</v>
      </c>
      <c r="M11" s="163">
        <v>118</v>
      </c>
      <c r="N11" s="162">
        <v>3138</v>
      </c>
      <c r="O11" s="163">
        <v>3163</v>
      </c>
      <c r="P11" s="177"/>
    </row>
    <row r="12" spans="1:23" s="88" customFormat="1" ht="30" customHeight="1" x14ac:dyDescent="0.35">
      <c r="A12" s="154" t="s">
        <v>35</v>
      </c>
      <c r="B12" s="160" t="s">
        <v>0</v>
      </c>
      <c r="C12" s="160" t="s">
        <v>0</v>
      </c>
      <c r="D12" s="160" t="s">
        <v>0</v>
      </c>
      <c r="E12" s="160" t="s">
        <v>0</v>
      </c>
      <c r="F12" s="160"/>
      <c r="G12" s="161"/>
      <c r="H12" s="162">
        <v>2960</v>
      </c>
      <c r="I12" s="162">
        <v>3418</v>
      </c>
      <c r="J12" s="163">
        <v>5</v>
      </c>
      <c r="K12" s="163">
        <v>9</v>
      </c>
      <c r="L12" s="163">
        <v>104</v>
      </c>
      <c r="M12" s="163">
        <v>116</v>
      </c>
      <c r="N12" s="162">
        <v>2851</v>
      </c>
      <c r="O12" s="163">
        <v>3293</v>
      </c>
      <c r="P12" s="177"/>
      <c r="U12" s="95"/>
      <c r="V12" s="181"/>
      <c r="W12" s="181"/>
    </row>
    <row r="13" spans="1:23" s="88" customFormat="1" ht="30" customHeight="1" x14ac:dyDescent="0.35">
      <c r="A13" s="154" t="s">
        <v>36</v>
      </c>
      <c r="B13" s="160" t="s">
        <v>0</v>
      </c>
      <c r="C13" s="160" t="s">
        <v>0</v>
      </c>
      <c r="D13" s="160" t="s">
        <v>0</v>
      </c>
      <c r="E13" s="160" t="s">
        <v>0</v>
      </c>
      <c r="F13" s="160"/>
      <c r="G13" s="161"/>
      <c r="H13" s="162">
        <v>2895</v>
      </c>
      <c r="I13" s="162">
        <v>3231</v>
      </c>
      <c r="J13" s="163">
        <v>14</v>
      </c>
      <c r="K13" s="163">
        <v>14</v>
      </c>
      <c r="L13" s="163">
        <v>87</v>
      </c>
      <c r="M13" s="163">
        <v>119</v>
      </c>
      <c r="N13" s="162">
        <v>2794</v>
      </c>
      <c r="O13" s="163">
        <v>3098</v>
      </c>
      <c r="P13" s="177"/>
      <c r="U13" s="182"/>
    </row>
    <row r="14" spans="1:23" s="88" customFormat="1" ht="30" customHeight="1" x14ac:dyDescent="0.35">
      <c r="A14" s="154" t="s">
        <v>37</v>
      </c>
      <c r="B14" s="160" t="s">
        <v>0</v>
      </c>
      <c r="C14" s="160" t="s">
        <v>0</v>
      </c>
      <c r="D14" s="160" t="s">
        <v>0</v>
      </c>
      <c r="E14" s="160" t="s">
        <v>0</v>
      </c>
      <c r="F14" s="160"/>
      <c r="G14" s="161"/>
      <c r="H14" s="162">
        <v>2866</v>
      </c>
      <c r="I14" s="162">
        <v>3327</v>
      </c>
      <c r="J14" s="163">
        <v>14</v>
      </c>
      <c r="K14" s="163">
        <v>14</v>
      </c>
      <c r="L14" s="163">
        <v>77</v>
      </c>
      <c r="M14" s="163">
        <v>104</v>
      </c>
      <c r="N14" s="162">
        <v>2775</v>
      </c>
      <c r="O14" s="163">
        <v>3209</v>
      </c>
      <c r="P14" s="177"/>
    </row>
    <row r="15" spans="1:23" s="88" customFormat="1" ht="30" customHeight="1" x14ac:dyDescent="0.35">
      <c r="A15" s="154" t="s">
        <v>38</v>
      </c>
      <c r="B15" s="160" t="s">
        <v>0</v>
      </c>
      <c r="C15" s="160" t="s">
        <v>0</v>
      </c>
      <c r="D15" s="160" t="s">
        <v>0</v>
      </c>
      <c r="E15" s="160" t="s">
        <v>0</v>
      </c>
      <c r="F15" s="160"/>
      <c r="G15" s="161"/>
      <c r="H15" s="162">
        <v>3070</v>
      </c>
      <c r="I15" s="162">
        <v>3215</v>
      </c>
      <c r="J15" s="163">
        <v>12</v>
      </c>
      <c r="K15" s="163">
        <v>11</v>
      </c>
      <c r="L15" s="163">
        <v>82</v>
      </c>
      <c r="M15" s="163">
        <v>74</v>
      </c>
      <c r="N15" s="162">
        <v>2976</v>
      </c>
      <c r="O15" s="163">
        <v>3130</v>
      </c>
      <c r="P15" s="177"/>
      <c r="U15" s="95"/>
      <c r="V15" s="95"/>
    </row>
    <row r="16" spans="1:23" s="88" customFormat="1" ht="30" customHeight="1" x14ac:dyDescent="0.35">
      <c r="A16" s="154" t="s">
        <v>39</v>
      </c>
      <c r="B16" s="160" t="s">
        <v>0</v>
      </c>
      <c r="C16" s="160" t="s">
        <v>0</v>
      </c>
      <c r="D16" s="160" t="s">
        <v>0</v>
      </c>
      <c r="E16" s="160" t="s">
        <v>0</v>
      </c>
      <c r="F16" s="160"/>
      <c r="G16" s="161"/>
      <c r="H16" s="162">
        <v>2988</v>
      </c>
      <c r="I16" s="162">
        <v>3399</v>
      </c>
      <c r="J16" s="163">
        <v>12</v>
      </c>
      <c r="K16" s="163">
        <v>11</v>
      </c>
      <c r="L16" s="163">
        <v>114</v>
      </c>
      <c r="M16" s="163">
        <v>115</v>
      </c>
      <c r="N16" s="162">
        <v>2862</v>
      </c>
      <c r="O16" s="163">
        <v>3273</v>
      </c>
      <c r="P16" s="177"/>
    </row>
    <row r="17" spans="1:21" s="88" customFormat="1" ht="30" customHeight="1" x14ac:dyDescent="0.35">
      <c r="A17" s="154" t="s">
        <v>40</v>
      </c>
      <c r="B17" s="160"/>
      <c r="C17" s="160" t="s">
        <v>0</v>
      </c>
      <c r="D17" s="160" t="s">
        <v>0</v>
      </c>
      <c r="E17" s="160" t="s">
        <v>0</v>
      </c>
      <c r="F17" s="160"/>
      <c r="G17" s="161"/>
      <c r="H17" s="162">
        <v>3054</v>
      </c>
      <c r="I17" s="162">
        <v>3447</v>
      </c>
      <c r="J17" s="163">
        <v>11</v>
      </c>
      <c r="K17" s="163">
        <v>11</v>
      </c>
      <c r="L17" s="163">
        <v>102</v>
      </c>
      <c r="M17" s="163">
        <v>95</v>
      </c>
      <c r="N17" s="162">
        <v>2941</v>
      </c>
      <c r="O17" s="163">
        <v>3341</v>
      </c>
      <c r="P17" s="177"/>
    </row>
    <row r="18" spans="1:21" s="88" customFormat="1" ht="30" customHeight="1" x14ac:dyDescent="0.35">
      <c r="A18" s="154" t="s">
        <v>41</v>
      </c>
      <c r="B18" s="160" t="s">
        <v>0</v>
      </c>
      <c r="C18" s="160" t="s">
        <v>0</v>
      </c>
      <c r="D18" s="160" t="s">
        <v>0</v>
      </c>
      <c r="E18" s="160" t="s">
        <v>0</v>
      </c>
      <c r="F18" s="160"/>
      <c r="G18" s="161"/>
      <c r="H18" s="162">
        <v>3284</v>
      </c>
      <c r="I18" s="162">
        <v>3882</v>
      </c>
      <c r="J18" s="163">
        <v>12</v>
      </c>
      <c r="K18" s="163">
        <v>8</v>
      </c>
      <c r="L18" s="163">
        <v>81</v>
      </c>
      <c r="M18" s="163">
        <v>99</v>
      </c>
      <c r="N18" s="162">
        <v>3191</v>
      </c>
      <c r="O18" s="163">
        <v>3775</v>
      </c>
      <c r="P18" s="177"/>
      <c r="S18" s="181"/>
      <c r="T18" s="181"/>
    </row>
    <row r="19" spans="1:21" s="88" customFormat="1" ht="30" customHeight="1" x14ac:dyDescent="0.35">
      <c r="A19" s="154" t="s">
        <v>42</v>
      </c>
      <c r="B19" s="160" t="s">
        <v>0</v>
      </c>
      <c r="C19" s="160" t="s">
        <v>0</v>
      </c>
      <c r="D19" s="160" t="s">
        <v>0</v>
      </c>
      <c r="E19" s="160" t="s">
        <v>0</v>
      </c>
      <c r="F19" s="160"/>
      <c r="G19" s="161"/>
      <c r="H19" s="162">
        <v>3270</v>
      </c>
      <c r="I19" s="162">
        <v>3602</v>
      </c>
      <c r="J19" s="163">
        <v>11</v>
      </c>
      <c r="K19" s="163">
        <v>11</v>
      </c>
      <c r="L19" s="163">
        <v>94</v>
      </c>
      <c r="M19" s="163">
        <v>112</v>
      </c>
      <c r="N19" s="162">
        <v>3165</v>
      </c>
      <c r="O19" s="163">
        <v>3479</v>
      </c>
      <c r="P19" s="177"/>
      <c r="U19" s="182"/>
    </row>
    <row r="20" spans="1:21" s="88" customFormat="1" ht="30" customHeight="1" x14ac:dyDescent="0.35">
      <c r="A20" s="154" t="s">
        <v>43</v>
      </c>
      <c r="B20" s="160" t="s">
        <v>0</v>
      </c>
      <c r="C20" s="160" t="s">
        <v>0</v>
      </c>
      <c r="D20" s="160" t="s">
        <v>0</v>
      </c>
      <c r="E20" s="160" t="s">
        <v>0</v>
      </c>
      <c r="F20" s="160"/>
      <c r="G20" s="161"/>
      <c r="H20" s="162">
        <v>3555</v>
      </c>
      <c r="I20" s="162">
        <v>3534</v>
      </c>
      <c r="J20" s="163">
        <v>15</v>
      </c>
      <c r="K20" s="163">
        <v>10</v>
      </c>
      <c r="L20" s="163">
        <v>109</v>
      </c>
      <c r="M20" s="163">
        <v>117</v>
      </c>
      <c r="N20" s="162">
        <v>3431</v>
      </c>
      <c r="O20" s="163">
        <v>3407</v>
      </c>
      <c r="P20" s="177"/>
    </row>
    <row r="21" spans="1:21" s="88" customFormat="1" ht="30" customHeight="1" x14ac:dyDescent="0.35">
      <c r="A21" s="154"/>
      <c r="B21" s="160"/>
      <c r="C21" s="160"/>
      <c r="D21" s="160"/>
      <c r="E21" s="160"/>
      <c r="F21" s="160"/>
      <c r="G21" s="161"/>
      <c r="H21" s="163"/>
      <c r="I21" s="163"/>
      <c r="J21" s="183"/>
      <c r="K21" s="183"/>
      <c r="L21" s="184"/>
      <c r="M21" s="184"/>
      <c r="N21" s="163"/>
      <c r="O21" s="163"/>
      <c r="P21" s="177"/>
    </row>
    <row r="22" spans="1:21" s="88" customFormat="1" ht="30" customHeight="1" x14ac:dyDescent="0.4">
      <c r="A22" s="185" t="s">
        <v>44</v>
      </c>
      <c r="B22" s="160" t="s">
        <v>0</v>
      </c>
      <c r="C22" s="160" t="s">
        <v>0</v>
      </c>
      <c r="D22" s="160" t="s">
        <v>0</v>
      </c>
      <c r="E22" s="160" t="s">
        <v>0</v>
      </c>
      <c r="F22" s="160"/>
      <c r="G22" s="161"/>
      <c r="H22" s="186">
        <v>37238</v>
      </c>
      <c r="I22" s="186">
        <v>40849</v>
      </c>
      <c r="J22" s="186">
        <v>147</v>
      </c>
      <c r="K22" s="186">
        <v>128</v>
      </c>
      <c r="L22" s="186">
        <v>1138</v>
      </c>
      <c r="M22" s="186">
        <v>1294</v>
      </c>
      <c r="N22" s="186">
        <v>35953</v>
      </c>
      <c r="O22" s="186">
        <v>39427</v>
      </c>
      <c r="P22" s="177"/>
    </row>
    <row r="23" spans="1:21" s="88" customFormat="1" ht="30" customHeight="1" x14ac:dyDescent="0.35">
      <c r="A23" s="154"/>
      <c r="B23" s="160"/>
      <c r="C23" s="160"/>
      <c r="D23" s="160"/>
      <c r="E23" s="160"/>
      <c r="F23" s="160"/>
      <c r="G23" s="161"/>
      <c r="H23" s="187"/>
      <c r="I23" s="188"/>
      <c r="J23" s="189"/>
      <c r="K23" s="189"/>
      <c r="L23" s="189"/>
      <c r="M23" s="189"/>
      <c r="N23" s="189"/>
      <c r="O23" s="189"/>
      <c r="P23" s="177"/>
    </row>
    <row r="24" spans="1:21" s="88" customFormat="1" ht="30" customHeight="1" x14ac:dyDescent="0.35">
      <c r="A24" s="190"/>
      <c r="B24" s="191"/>
      <c r="C24" s="191"/>
      <c r="D24" s="191"/>
      <c r="E24" s="191"/>
      <c r="F24" s="191"/>
      <c r="G24" s="192"/>
      <c r="H24" s="416" t="s">
        <v>204</v>
      </c>
      <c r="I24" s="417"/>
      <c r="J24" s="445" t="s">
        <v>45</v>
      </c>
      <c r="K24" s="445"/>
      <c r="L24" s="445"/>
      <c r="M24" s="445"/>
      <c r="N24" s="445"/>
      <c r="O24" s="446"/>
      <c r="P24" s="177"/>
    </row>
    <row r="25" spans="1:21" s="88" customFormat="1" ht="44.25" customHeight="1" x14ac:dyDescent="0.35">
      <c r="A25" s="193"/>
      <c r="B25" s="194"/>
      <c r="C25" s="194"/>
      <c r="D25" s="194"/>
      <c r="E25" s="194"/>
      <c r="F25" s="194"/>
      <c r="G25" s="195"/>
      <c r="H25" s="423"/>
      <c r="I25" s="424"/>
      <c r="J25" s="447" t="s">
        <v>21</v>
      </c>
      <c r="K25" s="448"/>
      <c r="L25" s="447" t="s">
        <v>20</v>
      </c>
      <c r="M25" s="448"/>
      <c r="N25" s="447" t="s">
        <v>19</v>
      </c>
      <c r="O25" s="448"/>
      <c r="P25" s="177"/>
    </row>
    <row r="26" spans="1:21" s="88" customFormat="1" ht="30" customHeight="1" x14ac:dyDescent="0.35">
      <c r="A26" s="190"/>
      <c r="B26" s="191"/>
      <c r="C26" s="191"/>
      <c r="D26" s="191"/>
      <c r="E26" s="191"/>
      <c r="F26" s="191"/>
      <c r="G26" s="192"/>
      <c r="H26" s="449">
        <v>2014</v>
      </c>
      <c r="I26" s="449">
        <v>2015</v>
      </c>
      <c r="J26" s="443">
        <v>2014</v>
      </c>
      <c r="K26" s="443">
        <v>2015</v>
      </c>
      <c r="L26" s="443">
        <v>2014</v>
      </c>
      <c r="M26" s="443">
        <v>2015</v>
      </c>
      <c r="N26" s="443">
        <v>2014</v>
      </c>
      <c r="O26" s="443">
        <v>2015</v>
      </c>
      <c r="P26" s="177"/>
    </row>
    <row r="27" spans="1:21" s="88" customFormat="1" ht="30" customHeight="1" x14ac:dyDescent="0.35">
      <c r="A27" s="190"/>
      <c r="B27" s="191"/>
      <c r="C27" s="191"/>
      <c r="D27" s="191"/>
      <c r="E27" s="191"/>
      <c r="F27" s="191"/>
      <c r="G27" s="192"/>
      <c r="H27" s="157" t="s">
        <v>46</v>
      </c>
      <c r="I27" s="157" t="s">
        <v>47</v>
      </c>
      <c r="J27" s="157" t="s">
        <v>83</v>
      </c>
      <c r="K27" s="157" t="s">
        <v>48</v>
      </c>
      <c r="L27" s="157" t="s">
        <v>49</v>
      </c>
      <c r="M27" s="157" t="s">
        <v>50</v>
      </c>
      <c r="N27" s="157" t="s">
        <v>51</v>
      </c>
      <c r="O27" s="157" t="s">
        <v>52</v>
      </c>
      <c r="P27" s="177"/>
    </row>
    <row r="28" spans="1:21" s="88" customFormat="1" ht="30" customHeight="1" x14ac:dyDescent="0.35">
      <c r="A28" s="154" t="s">
        <v>32</v>
      </c>
      <c r="B28" s="160" t="s">
        <v>0</v>
      </c>
      <c r="C28" s="160" t="s">
        <v>0</v>
      </c>
      <c r="D28" s="160" t="s">
        <v>0</v>
      </c>
      <c r="E28" s="160" t="s">
        <v>0</v>
      </c>
      <c r="F28" s="160"/>
      <c r="G28" s="161"/>
      <c r="H28" s="163">
        <v>14</v>
      </c>
      <c r="I28" s="163">
        <v>9</v>
      </c>
      <c r="J28" s="163">
        <v>103</v>
      </c>
      <c r="K28" s="163">
        <v>117</v>
      </c>
      <c r="L28" s="163">
        <v>24</v>
      </c>
      <c r="M28" s="163">
        <v>17</v>
      </c>
      <c r="N28" s="163">
        <v>127</v>
      </c>
      <c r="O28" s="163">
        <v>134</v>
      </c>
      <c r="P28" s="177"/>
    </row>
    <row r="29" spans="1:21" s="88" customFormat="1" ht="30" customHeight="1" x14ac:dyDescent="0.35">
      <c r="A29" s="154" t="s">
        <v>33</v>
      </c>
      <c r="B29" s="160" t="s">
        <v>0</v>
      </c>
      <c r="C29" s="160" t="s">
        <v>0</v>
      </c>
      <c r="D29" s="160" t="s">
        <v>0</v>
      </c>
      <c r="E29" s="160" t="s">
        <v>0</v>
      </c>
      <c r="F29" s="160"/>
      <c r="G29" s="161"/>
      <c r="H29" s="163">
        <v>15</v>
      </c>
      <c r="I29" s="163">
        <v>11</v>
      </c>
      <c r="J29" s="163">
        <v>110</v>
      </c>
      <c r="K29" s="163">
        <v>102</v>
      </c>
      <c r="L29" s="163">
        <v>19</v>
      </c>
      <c r="M29" s="163">
        <v>25</v>
      </c>
      <c r="N29" s="163">
        <v>129</v>
      </c>
      <c r="O29" s="163">
        <v>127</v>
      </c>
      <c r="P29" s="177"/>
    </row>
    <row r="30" spans="1:21" s="88" customFormat="1" ht="30" customHeight="1" x14ac:dyDescent="0.35">
      <c r="A30" s="154" t="s">
        <v>34</v>
      </c>
      <c r="B30" s="160" t="s">
        <v>0</v>
      </c>
      <c r="C30" s="160" t="s">
        <v>0</v>
      </c>
      <c r="D30" s="160" t="s">
        <v>0</v>
      </c>
      <c r="E30" s="160" t="s">
        <v>0</v>
      </c>
      <c r="F30" s="160"/>
      <c r="G30" s="161"/>
      <c r="H30" s="163">
        <v>18</v>
      </c>
      <c r="I30" s="163">
        <v>14</v>
      </c>
      <c r="J30" s="163">
        <v>88</v>
      </c>
      <c r="K30" s="163">
        <v>128</v>
      </c>
      <c r="L30" s="163">
        <v>19</v>
      </c>
      <c r="M30" s="163">
        <v>18</v>
      </c>
      <c r="N30" s="163">
        <v>107</v>
      </c>
      <c r="O30" s="163">
        <v>146</v>
      </c>
      <c r="P30" s="177"/>
    </row>
    <row r="31" spans="1:21" s="88" customFormat="1" ht="30" customHeight="1" x14ac:dyDescent="0.35">
      <c r="A31" s="154" t="s">
        <v>35</v>
      </c>
      <c r="B31" s="160" t="s">
        <v>0</v>
      </c>
      <c r="C31" s="160" t="s">
        <v>0</v>
      </c>
      <c r="D31" s="160" t="s">
        <v>0</v>
      </c>
      <c r="E31" s="160" t="s">
        <v>0</v>
      </c>
      <c r="F31" s="160"/>
      <c r="G31" s="161"/>
      <c r="H31" s="163">
        <v>5</v>
      </c>
      <c r="I31" s="163">
        <v>9</v>
      </c>
      <c r="J31" s="163">
        <v>102</v>
      </c>
      <c r="K31" s="163">
        <v>102</v>
      </c>
      <c r="L31" s="163">
        <v>35</v>
      </c>
      <c r="M31" s="163">
        <v>39</v>
      </c>
      <c r="N31" s="163">
        <v>137</v>
      </c>
      <c r="O31" s="163">
        <v>141</v>
      </c>
      <c r="P31" s="177"/>
    </row>
    <row r="32" spans="1:21" s="88" customFormat="1" ht="30" customHeight="1" x14ac:dyDescent="0.35">
      <c r="A32" s="154" t="s">
        <v>36</v>
      </c>
      <c r="B32" s="160" t="s">
        <v>0</v>
      </c>
      <c r="C32" s="160" t="s">
        <v>0</v>
      </c>
      <c r="D32" s="160" t="s">
        <v>0</v>
      </c>
      <c r="E32" s="160" t="s">
        <v>0</v>
      </c>
      <c r="F32" s="160"/>
      <c r="G32" s="161"/>
      <c r="H32" s="163">
        <v>14</v>
      </c>
      <c r="I32" s="163">
        <v>15</v>
      </c>
      <c r="J32" s="163">
        <v>84</v>
      </c>
      <c r="K32" s="163">
        <v>117</v>
      </c>
      <c r="L32" s="163">
        <v>22</v>
      </c>
      <c r="M32" s="163">
        <v>18</v>
      </c>
      <c r="N32" s="163">
        <v>106</v>
      </c>
      <c r="O32" s="163">
        <v>135</v>
      </c>
      <c r="P32" s="177"/>
    </row>
    <row r="33" spans="1:16" s="88" customFormat="1" ht="30" customHeight="1" x14ac:dyDescent="0.35">
      <c r="A33" s="154" t="s">
        <v>37</v>
      </c>
      <c r="B33" s="160" t="s">
        <v>0</v>
      </c>
      <c r="C33" s="160" t="s">
        <v>0</v>
      </c>
      <c r="D33" s="160" t="s">
        <v>0</v>
      </c>
      <c r="E33" s="160" t="s">
        <v>0</v>
      </c>
      <c r="F33" s="160"/>
      <c r="G33" s="161"/>
      <c r="H33" s="163">
        <v>15</v>
      </c>
      <c r="I33" s="163">
        <v>18</v>
      </c>
      <c r="J33" s="163">
        <v>82</v>
      </c>
      <c r="K33" s="163">
        <v>118</v>
      </c>
      <c r="L33" s="163">
        <v>24</v>
      </c>
      <c r="M33" s="163">
        <v>27</v>
      </c>
      <c r="N33" s="163">
        <v>106</v>
      </c>
      <c r="O33" s="163">
        <v>145</v>
      </c>
      <c r="P33" s="177"/>
    </row>
    <row r="34" spans="1:16" s="88" customFormat="1" ht="30" customHeight="1" x14ac:dyDescent="0.35">
      <c r="A34" s="154" t="s">
        <v>38</v>
      </c>
      <c r="B34" s="160" t="s">
        <v>0</v>
      </c>
      <c r="C34" s="160" t="s">
        <v>0</v>
      </c>
      <c r="D34" s="160" t="s">
        <v>0</v>
      </c>
      <c r="E34" s="160" t="s">
        <v>0</v>
      </c>
      <c r="F34" s="160"/>
      <c r="G34" s="161"/>
      <c r="H34" s="163">
        <v>17</v>
      </c>
      <c r="I34" s="163">
        <v>15</v>
      </c>
      <c r="J34" s="163">
        <v>86</v>
      </c>
      <c r="K34" s="163">
        <v>75</v>
      </c>
      <c r="L34" s="163">
        <v>23</v>
      </c>
      <c r="M34" s="163">
        <v>13</v>
      </c>
      <c r="N34" s="163">
        <v>109</v>
      </c>
      <c r="O34" s="163">
        <v>88</v>
      </c>
      <c r="P34" s="177"/>
    </row>
    <row r="35" spans="1:16" s="88" customFormat="1" ht="30" customHeight="1" x14ac:dyDescent="0.35">
      <c r="A35" s="154" t="s">
        <v>39</v>
      </c>
      <c r="B35" s="160" t="s">
        <v>0</v>
      </c>
      <c r="C35" s="160" t="s">
        <v>0</v>
      </c>
      <c r="D35" s="160" t="s">
        <v>0</v>
      </c>
      <c r="E35" s="160" t="s">
        <v>0</v>
      </c>
      <c r="F35" s="160"/>
      <c r="G35" s="161"/>
      <c r="H35" s="163">
        <v>13</v>
      </c>
      <c r="I35" s="163">
        <v>11</v>
      </c>
      <c r="J35" s="163">
        <v>114</v>
      </c>
      <c r="K35" s="163">
        <v>118</v>
      </c>
      <c r="L35" s="163">
        <v>22</v>
      </c>
      <c r="M35" s="163">
        <v>25</v>
      </c>
      <c r="N35" s="163">
        <v>136</v>
      </c>
      <c r="O35" s="163">
        <v>143</v>
      </c>
      <c r="P35" s="177"/>
    </row>
    <row r="36" spans="1:16" s="88" customFormat="1" ht="30" customHeight="1" x14ac:dyDescent="0.35">
      <c r="A36" s="154" t="s">
        <v>40</v>
      </c>
      <c r="B36" s="160"/>
      <c r="C36" s="160" t="s">
        <v>0</v>
      </c>
      <c r="D36" s="160" t="s">
        <v>0</v>
      </c>
      <c r="E36" s="160" t="s">
        <v>0</v>
      </c>
      <c r="F36" s="160"/>
      <c r="G36" s="161"/>
      <c r="H36" s="163">
        <v>11</v>
      </c>
      <c r="I36" s="163">
        <v>11</v>
      </c>
      <c r="J36" s="163">
        <v>98</v>
      </c>
      <c r="K36" s="163">
        <v>107</v>
      </c>
      <c r="L36" s="163">
        <v>17</v>
      </c>
      <c r="M36" s="163">
        <v>16</v>
      </c>
      <c r="N36" s="163">
        <v>115</v>
      </c>
      <c r="O36" s="163">
        <v>123</v>
      </c>
      <c r="P36" s="177"/>
    </row>
    <row r="37" spans="1:16" s="88" customFormat="1" ht="30" customHeight="1" x14ac:dyDescent="0.35">
      <c r="A37" s="154" t="s">
        <v>41</v>
      </c>
      <c r="B37" s="160" t="s">
        <v>0</v>
      </c>
      <c r="C37" s="160" t="s">
        <v>0</v>
      </c>
      <c r="D37" s="160" t="s">
        <v>0</v>
      </c>
      <c r="E37" s="160" t="s">
        <v>0</v>
      </c>
      <c r="F37" s="160"/>
      <c r="G37" s="161"/>
      <c r="H37" s="163">
        <v>13</v>
      </c>
      <c r="I37" s="163">
        <v>8</v>
      </c>
      <c r="J37" s="163">
        <v>80</v>
      </c>
      <c r="K37" s="163">
        <v>109</v>
      </c>
      <c r="L37" s="163">
        <v>16</v>
      </c>
      <c r="M37" s="163">
        <v>21</v>
      </c>
      <c r="N37" s="163">
        <v>96</v>
      </c>
      <c r="O37" s="163">
        <v>130</v>
      </c>
      <c r="P37" s="177"/>
    </row>
    <row r="38" spans="1:16" s="88" customFormat="1" ht="30" customHeight="1" x14ac:dyDescent="0.35">
      <c r="A38" s="154" t="s">
        <v>42</v>
      </c>
      <c r="B38" s="160" t="s">
        <v>0</v>
      </c>
      <c r="C38" s="160" t="s">
        <v>0</v>
      </c>
      <c r="D38" s="160" t="s">
        <v>0</v>
      </c>
      <c r="E38" s="160" t="s">
        <v>0</v>
      </c>
      <c r="F38" s="160"/>
      <c r="G38" s="161"/>
      <c r="H38" s="163">
        <v>12</v>
      </c>
      <c r="I38" s="163">
        <v>15</v>
      </c>
      <c r="J38" s="163">
        <v>107</v>
      </c>
      <c r="K38" s="163">
        <v>123</v>
      </c>
      <c r="L38" s="163">
        <v>12</v>
      </c>
      <c r="M38" s="163">
        <v>36</v>
      </c>
      <c r="N38" s="163">
        <v>119</v>
      </c>
      <c r="O38" s="163">
        <v>159</v>
      </c>
      <c r="P38" s="177"/>
    </row>
    <row r="39" spans="1:16" s="88" customFormat="1" ht="30" customHeight="1" x14ac:dyDescent="0.35">
      <c r="A39" s="154" t="s">
        <v>43</v>
      </c>
      <c r="B39" s="160" t="s">
        <v>0</v>
      </c>
      <c r="C39" s="160" t="s">
        <v>0</v>
      </c>
      <c r="D39" s="160" t="s">
        <v>0</v>
      </c>
      <c r="E39" s="160" t="s">
        <v>0</v>
      </c>
      <c r="F39" s="160"/>
      <c r="G39" s="161"/>
      <c r="H39" s="163">
        <v>18</v>
      </c>
      <c r="I39" s="163">
        <v>11</v>
      </c>
      <c r="J39" s="163">
        <v>105</v>
      </c>
      <c r="K39" s="163">
        <v>110</v>
      </c>
      <c r="L39" s="163">
        <v>19</v>
      </c>
      <c r="M39" s="163">
        <v>29</v>
      </c>
      <c r="N39" s="163">
        <v>124</v>
      </c>
      <c r="O39" s="163">
        <v>139</v>
      </c>
      <c r="P39" s="177"/>
    </row>
    <row r="40" spans="1:16" s="88" customFormat="1" ht="30" customHeight="1" x14ac:dyDescent="0.35">
      <c r="A40" s="154"/>
      <c r="B40" s="160"/>
      <c r="C40" s="194"/>
      <c r="D40" s="194"/>
      <c r="E40" s="194"/>
      <c r="F40" s="194"/>
      <c r="G40" s="195"/>
      <c r="H40" s="188"/>
      <c r="I40" s="188"/>
      <c r="J40" s="196"/>
      <c r="K40" s="196"/>
      <c r="L40" s="188"/>
      <c r="M40" s="188"/>
      <c r="N40" s="188"/>
      <c r="O40" s="188"/>
      <c r="P40" s="177"/>
    </row>
    <row r="41" spans="1:16" s="88" customFormat="1" ht="30" customHeight="1" x14ac:dyDescent="0.4">
      <c r="A41" s="197" t="s">
        <v>44</v>
      </c>
      <c r="B41" s="165" t="s">
        <v>0</v>
      </c>
      <c r="C41" s="165" t="s">
        <v>0</v>
      </c>
      <c r="D41" s="165" t="s">
        <v>0</v>
      </c>
      <c r="E41" s="165" t="s">
        <v>0</v>
      </c>
      <c r="F41" s="165"/>
      <c r="G41" s="166"/>
      <c r="H41" s="198">
        <v>165</v>
      </c>
      <c r="I41" s="198">
        <v>147</v>
      </c>
      <c r="J41" s="198">
        <v>1159</v>
      </c>
      <c r="K41" s="198">
        <v>1326</v>
      </c>
      <c r="L41" s="198">
        <v>252</v>
      </c>
      <c r="M41" s="198">
        <v>284</v>
      </c>
      <c r="N41" s="199">
        <v>1411</v>
      </c>
      <c r="O41" s="198">
        <v>1610</v>
      </c>
      <c r="P41" s="177"/>
    </row>
    <row r="42" spans="1:16" ht="15.75" customHeight="1" x14ac:dyDescent="0.25">
      <c r="A42" s="200"/>
      <c r="B42" s="105"/>
      <c r="C42" s="105"/>
      <c r="D42" s="105"/>
      <c r="E42" s="105"/>
      <c r="F42" s="105"/>
      <c r="G42" s="105"/>
      <c r="H42" s="201"/>
      <c r="I42" s="200"/>
      <c r="J42" s="202"/>
      <c r="K42" s="202"/>
      <c r="L42" s="203"/>
      <c r="M42" s="204"/>
      <c r="N42" s="202"/>
      <c r="O42" s="204"/>
      <c r="P42" s="64"/>
    </row>
    <row r="43" spans="1:16" ht="32.25" customHeight="1" x14ac:dyDescent="0.35">
      <c r="A43" s="200"/>
      <c r="B43" s="105"/>
      <c r="C43" s="105"/>
      <c r="D43" s="105"/>
      <c r="E43" s="105"/>
      <c r="F43" s="105"/>
      <c r="G43" s="105"/>
      <c r="H43" s="201"/>
      <c r="I43" s="200"/>
      <c r="J43" s="202"/>
      <c r="K43" s="202"/>
      <c r="L43" s="309" t="s">
        <v>198</v>
      </c>
      <c r="M43" s="309"/>
      <c r="N43" s="309"/>
      <c r="O43" s="309"/>
      <c r="P43" s="205"/>
    </row>
    <row r="44" spans="1:16" ht="25.5" x14ac:dyDescent="0.35">
      <c r="A44" s="177"/>
      <c r="B44" s="88"/>
      <c r="C44" s="88"/>
      <c r="D44" s="88"/>
      <c r="E44" s="88"/>
      <c r="F44" s="88"/>
      <c r="G44" s="88"/>
      <c r="H44" s="88"/>
      <c r="I44" s="88"/>
      <c r="J44" s="88"/>
      <c r="K44" s="88"/>
      <c r="L44" s="309" t="s">
        <v>179</v>
      </c>
      <c r="M44" s="309"/>
      <c r="N44" s="309"/>
      <c r="O44" s="309"/>
      <c r="P44" s="64"/>
    </row>
    <row r="45" spans="1:16" x14ac:dyDescent="0.2">
      <c r="A45" s="177"/>
      <c r="B45" s="88"/>
      <c r="C45" s="88"/>
      <c r="D45" s="88"/>
      <c r="E45" s="88"/>
      <c r="F45" s="88"/>
      <c r="G45" s="88"/>
      <c r="H45" s="88"/>
      <c r="I45" s="88"/>
      <c r="J45" s="88"/>
      <c r="K45" s="88"/>
      <c r="L45" s="88"/>
      <c r="M45" s="88"/>
      <c r="N45" s="88"/>
      <c r="O45" s="88"/>
      <c r="P45" s="64"/>
    </row>
    <row r="46" spans="1:16" x14ac:dyDescent="0.2">
      <c r="A46" s="177"/>
      <c r="B46" s="88"/>
      <c r="C46" s="88"/>
      <c r="D46" s="88"/>
      <c r="E46" s="88"/>
      <c r="F46" s="88"/>
      <c r="G46" s="88"/>
      <c r="H46" s="88"/>
      <c r="I46" s="88"/>
      <c r="J46" s="88"/>
      <c r="K46" s="88"/>
      <c r="L46" s="88"/>
      <c r="M46" s="88"/>
      <c r="N46" s="88"/>
      <c r="O46" s="88"/>
      <c r="P46" s="64"/>
    </row>
    <row r="47" spans="1:16" x14ac:dyDescent="0.2">
      <c r="P47" s="64"/>
    </row>
    <row r="48" spans="1:16" x14ac:dyDescent="0.2">
      <c r="P48" s="64"/>
    </row>
    <row r="49" spans="1:16" x14ac:dyDescent="0.2">
      <c r="P49" s="64"/>
    </row>
    <row r="50" spans="1:16" x14ac:dyDescent="0.2">
      <c r="P50" s="64"/>
    </row>
    <row r="54" spans="1:16" x14ac:dyDescent="0.2">
      <c r="A54" s="177"/>
    </row>
  </sheetData>
  <mergeCells count="15">
    <mergeCell ref="L43:O43"/>
    <mergeCell ref="L44:O44"/>
    <mergeCell ref="A1:O1"/>
    <mergeCell ref="A2:O2"/>
    <mergeCell ref="A3:O3"/>
    <mergeCell ref="A4:G7"/>
    <mergeCell ref="H4:I6"/>
    <mergeCell ref="H24:I25"/>
    <mergeCell ref="J4:K6"/>
    <mergeCell ref="L4:M6"/>
    <mergeCell ref="N4:O6"/>
    <mergeCell ref="J24:O24"/>
    <mergeCell ref="J25:K25"/>
    <mergeCell ref="L25:M25"/>
    <mergeCell ref="N25:O25"/>
  </mergeCells>
  <printOptions horizontalCentered="1"/>
  <pageMargins left="0.7" right="0.7" top="0.75" bottom="0.75" header="0.3" footer="0.3"/>
  <pageSetup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zoomScale="50" zoomScaleNormal="50" workbookViewId="0">
      <selection activeCell="AD12" sqref="AD12"/>
    </sheetView>
  </sheetViews>
  <sheetFormatPr defaultRowHeight="12.75" x14ac:dyDescent="0.2"/>
  <cols>
    <col min="1" max="1" width="24.7109375" style="176" customWidth="1"/>
    <col min="2" max="2" width="6.7109375" style="176" customWidth="1"/>
    <col min="3" max="3" width="6.42578125" style="176" customWidth="1"/>
    <col min="4" max="4" width="9.140625" style="176" customWidth="1"/>
    <col min="5" max="5" width="7.85546875" style="176" customWidth="1"/>
    <col min="6" max="6" width="8" style="176" customWidth="1"/>
    <col min="7" max="7" width="14.7109375" style="176" customWidth="1"/>
    <col min="8" max="8" width="12" style="176" customWidth="1"/>
    <col min="9" max="9" width="12.140625" style="176" customWidth="1"/>
    <col min="10" max="10" width="14" style="176" customWidth="1"/>
    <col min="11" max="11" width="14.85546875" style="176" customWidth="1"/>
    <col min="12" max="12" width="13" style="176" customWidth="1"/>
    <col min="13" max="13" width="12.42578125" style="176" customWidth="1"/>
    <col min="14" max="14" width="14.7109375" style="176" customWidth="1"/>
    <col min="15" max="15" width="21.5703125" style="176" customWidth="1"/>
    <col min="16" max="16" width="15.42578125" style="176" customWidth="1"/>
    <col min="17" max="17" width="25.85546875" style="176" customWidth="1"/>
    <col min="18" max="16384" width="9.140625" style="176"/>
  </cols>
  <sheetData>
    <row r="1" spans="1:19" s="152" customFormat="1" ht="34.5" customHeight="1" x14ac:dyDescent="0.2">
      <c r="A1" s="320" t="s">
        <v>70</v>
      </c>
      <c r="B1" s="320"/>
      <c r="C1" s="320"/>
      <c r="D1" s="320"/>
      <c r="E1" s="320"/>
      <c r="F1" s="320"/>
      <c r="G1" s="320"/>
      <c r="H1" s="320"/>
      <c r="I1" s="320"/>
      <c r="J1" s="320"/>
      <c r="K1" s="320"/>
      <c r="L1" s="320"/>
      <c r="M1" s="320"/>
      <c r="N1" s="320"/>
      <c r="O1" s="320"/>
      <c r="P1" s="320"/>
      <c r="Q1" s="320"/>
    </row>
    <row r="2" spans="1:19" s="152" customFormat="1" ht="36.75" customHeight="1" x14ac:dyDescent="0.2">
      <c r="A2" s="320" t="s">
        <v>209</v>
      </c>
      <c r="B2" s="320"/>
      <c r="C2" s="320"/>
      <c r="D2" s="320"/>
      <c r="E2" s="320"/>
      <c r="F2" s="320"/>
      <c r="G2" s="320"/>
      <c r="H2" s="320"/>
      <c r="I2" s="320"/>
      <c r="J2" s="320"/>
      <c r="K2" s="320"/>
      <c r="L2" s="320"/>
      <c r="M2" s="320"/>
      <c r="N2" s="320"/>
      <c r="O2" s="320"/>
      <c r="P2" s="320"/>
      <c r="Q2" s="320"/>
    </row>
    <row r="3" spans="1:19" ht="33" customHeight="1" x14ac:dyDescent="0.2">
      <c r="A3" s="321">
        <v>2015</v>
      </c>
      <c r="B3" s="321"/>
      <c r="C3" s="321"/>
      <c r="D3" s="321"/>
      <c r="E3" s="321"/>
      <c r="F3" s="321"/>
      <c r="G3" s="321"/>
      <c r="H3" s="321"/>
      <c r="I3" s="321"/>
      <c r="J3" s="321"/>
      <c r="K3" s="321"/>
      <c r="L3" s="321"/>
      <c r="M3" s="321"/>
      <c r="N3" s="321"/>
      <c r="O3" s="321"/>
      <c r="P3" s="321"/>
      <c r="Q3" s="321"/>
    </row>
    <row r="4" spans="1:19" ht="42.75" customHeight="1" x14ac:dyDescent="0.2">
      <c r="A4" s="450" t="s">
        <v>72</v>
      </c>
      <c r="B4" s="451"/>
      <c r="C4" s="451"/>
      <c r="D4" s="451"/>
      <c r="E4" s="451"/>
      <c r="F4" s="452"/>
      <c r="G4" s="453" t="s">
        <v>73</v>
      </c>
      <c r="H4" s="454"/>
      <c r="I4" s="454"/>
      <c r="J4" s="455"/>
      <c r="K4" s="453" t="s">
        <v>74</v>
      </c>
      <c r="L4" s="454"/>
      <c r="M4" s="454"/>
      <c r="N4" s="455"/>
      <c r="O4" s="456" t="s">
        <v>75</v>
      </c>
      <c r="P4" s="457" t="s">
        <v>19</v>
      </c>
      <c r="Q4" s="456" t="s">
        <v>76</v>
      </c>
    </row>
    <row r="5" spans="1:19" ht="81" customHeight="1" x14ac:dyDescent="0.2">
      <c r="A5" s="458"/>
      <c r="B5" s="459"/>
      <c r="C5" s="459"/>
      <c r="D5" s="459"/>
      <c r="E5" s="459"/>
      <c r="F5" s="460"/>
      <c r="G5" s="461" t="s">
        <v>77</v>
      </c>
      <c r="H5" s="462" t="s">
        <v>189</v>
      </c>
      <c r="I5" s="462" t="s">
        <v>190</v>
      </c>
      <c r="J5" s="462" t="s">
        <v>80</v>
      </c>
      <c r="K5" s="462" t="s">
        <v>77</v>
      </c>
      <c r="L5" s="462" t="s">
        <v>189</v>
      </c>
      <c r="M5" s="462" t="s">
        <v>190</v>
      </c>
      <c r="N5" s="462" t="s">
        <v>80</v>
      </c>
      <c r="O5" s="463"/>
      <c r="P5" s="464"/>
      <c r="Q5" s="463"/>
    </row>
    <row r="6" spans="1:19" ht="36" customHeight="1" x14ac:dyDescent="0.2">
      <c r="A6" s="234"/>
      <c r="B6" s="235"/>
      <c r="C6" s="235"/>
      <c r="D6" s="235"/>
      <c r="E6" s="235"/>
      <c r="F6" s="236"/>
      <c r="G6" s="237" t="s">
        <v>18</v>
      </c>
      <c r="H6" s="237" t="s">
        <v>17</v>
      </c>
      <c r="I6" s="237" t="s">
        <v>16</v>
      </c>
      <c r="J6" s="237" t="s">
        <v>15</v>
      </c>
      <c r="K6" s="237" t="s">
        <v>14</v>
      </c>
      <c r="L6" s="237" t="s">
        <v>13</v>
      </c>
      <c r="M6" s="237" t="s">
        <v>31</v>
      </c>
      <c r="N6" s="237" t="s">
        <v>11</v>
      </c>
      <c r="O6" s="237" t="s">
        <v>46</v>
      </c>
      <c r="P6" s="238" t="s">
        <v>47</v>
      </c>
      <c r="Q6" s="239" t="s">
        <v>83</v>
      </c>
    </row>
    <row r="7" spans="1:19" ht="45" customHeight="1" x14ac:dyDescent="0.4">
      <c r="A7" s="240" t="s">
        <v>84</v>
      </c>
      <c r="B7" s="214"/>
      <c r="C7" s="214"/>
      <c r="D7" s="214"/>
      <c r="E7" s="215" t="s">
        <v>0</v>
      </c>
      <c r="F7" s="241" t="s">
        <v>0</v>
      </c>
      <c r="G7" s="216">
        <v>2</v>
      </c>
      <c r="H7" s="216">
        <v>6</v>
      </c>
      <c r="I7" s="216">
        <v>1</v>
      </c>
      <c r="J7" s="216">
        <v>1</v>
      </c>
      <c r="K7" s="216">
        <v>0</v>
      </c>
      <c r="L7" s="216">
        <v>1</v>
      </c>
      <c r="M7" s="216">
        <v>0</v>
      </c>
      <c r="N7" s="216">
        <v>2</v>
      </c>
      <c r="O7" s="216">
        <v>0</v>
      </c>
      <c r="P7" s="216">
        <v>13</v>
      </c>
      <c r="Q7" s="242">
        <v>10.15625</v>
      </c>
      <c r="S7" s="243"/>
    </row>
    <row r="8" spans="1:19" ht="45" customHeight="1" x14ac:dyDescent="0.4">
      <c r="A8" s="240"/>
      <c r="B8" s="214"/>
      <c r="C8" s="214"/>
      <c r="D8" s="214"/>
      <c r="E8" s="214"/>
      <c r="F8" s="244"/>
      <c r="G8" s="216"/>
      <c r="H8" s="216"/>
      <c r="I8" s="216"/>
      <c r="J8" s="216"/>
      <c r="K8" s="216"/>
      <c r="L8" s="216"/>
      <c r="M8" s="216"/>
      <c r="N8" s="216"/>
      <c r="O8" s="216"/>
      <c r="P8" s="216"/>
      <c r="Q8" s="242"/>
      <c r="S8" s="243"/>
    </row>
    <row r="9" spans="1:19" ht="45" customHeight="1" x14ac:dyDescent="0.4">
      <c r="A9" s="240" t="s">
        <v>85</v>
      </c>
      <c r="B9" s="214"/>
      <c r="C9" s="214"/>
      <c r="D9" s="214"/>
      <c r="E9" s="214"/>
      <c r="F9" s="244"/>
      <c r="G9" s="216">
        <v>0</v>
      </c>
      <c r="H9" s="216">
        <v>0</v>
      </c>
      <c r="I9" s="216">
        <v>0</v>
      </c>
      <c r="J9" s="216">
        <v>0</v>
      </c>
      <c r="K9" s="216">
        <v>0</v>
      </c>
      <c r="L9" s="216">
        <v>0</v>
      </c>
      <c r="M9" s="216">
        <v>0</v>
      </c>
      <c r="N9" s="216">
        <v>0</v>
      </c>
      <c r="O9" s="216">
        <v>0</v>
      </c>
      <c r="P9" s="216">
        <v>0</v>
      </c>
      <c r="Q9" s="242">
        <v>0</v>
      </c>
      <c r="S9" s="243"/>
    </row>
    <row r="10" spans="1:19" ht="45" customHeight="1" x14ac:dyDescent="0.4">
      <c r="A10" s="240"/>
      <c r="B10" s="214"/>
      <c r="C10" s="214"/>
      <c r="D10" s="214"/>
      <c r="E10" s="214"/>
      <c r="F10" s="244"/>
      <c r="G10" s="216"/>
      <c r="H10" s="216"/>
      <c r="I10" s="216"/>
      <c r="J10" s="216"/>
      <c r="K10" s="216"/>
      <c r="L10" s="216"/>
      <c r="M10" s="216"/>
      <c r="N10" s="216"/>
      <c r="O10" s="216"/>
      <c r="P10" s="216"/>
      <c r="Q10" s="242"/>
      <c r="S10" s="243"/>
    </row>
    <row r="11" spans="1:19" ht="45" customHeight="1" x14ac:dyDescent="0.4">
      <c r="A11" s="240" t="s">
        <v>86</v>
      </c>
      <c r="B11" s="214"/>
      <c r="C11" s="214"/>
      <c r="D11" s="215" t="s">
        <v>0</v>
      </c>
      <c r="E11" s="215" t="s">
        <v>0</v>
      </c>
      <c r="F11" s="241" t="s">
        <v>0</v>
      </c>
      <c r="G11" s="216">
        <v>3</v>
      </c>
      <c r="H11" s="216">
        <v>2</v>
      </c>
      <c r="I11" s="216">
        <v>1</v>
      </c>
      <c r="J11" s="216">
        <v>2</v>
      </c>
      <c r="K11" s="216">
        <v>1</v>
      </c>
      <c r="L11" s="216">
        <v>1</v>
      </c>
      <c r="M11" s="216">
        <v>0</v>
      </c>
      <c r="N11" s="216">
        <v>0</v>
      </c>
      <c r="O11" s="216">
        <v>0</v>
      </c>
      <c r="P11" s="216">
        <v>10</v>
      </c>
      <c r="Q11" s="242">
        <v>7.8125</v>
      </c>
      <c r="S11" s="243"/>
    </row>
    <row r="12" spans="1:19" ht="45" customHeight="1" x14ac:dyDescent="0.4">
      <c r="A12" s="240"/>
      <c r="B12" s="214"/>
      <c r="C12" s="214"/>
      <c r="D12" s="214"/>
      <c r="E12" s="214"/>
      <c r="F12" s="244"/>
      <c r="G12" s="216"/>
      <c r="H12" s="216"/>
      <c r="I12" s="216"/>
      <c r="J12" s="216"/>
      <c r="K12" s="216"/>
      <c r="L12" s="216"/>
      <c r="M12" s="216"/>
      <c r="N12" s="216"/>
      <c r="O12" s="216"/>
      <c r="P12" s="216"/>
      <c r="Q12" s="242"/>
      <c r="S12" s="243"/>
    </row>
    <row r="13" spans="1:19" ht="45" customHeight="1" x14ac:dyDescent="0.4">
      <c r="A13" s="240" t="s">
        <v>87</v>
      </c>
      <c r="B13" s="214"/>
      <c r="C13" s="214"/>
      <c r="D13" s="214"/>
      <c r="E13" s="215" t="s">
        <v>0</v>
      </c>
      <c r="F13" s="241" t="s">
        <v>0</v>
      </c>
      <c r="G13" s="216">
        <v>0</v>
      </c>
      <c r="H13" s="216">
        <v>4</v>
      </c>
      <c r="I13" s="216">
        <v>0</v>
      </c>
      <c r="J13" s="216">
        <v>0</v>
      </c>
      <c r="K13" s="216">
        <v>1</v>
      </c>
      <c r="L13" s="216">
        <v>0</v>
      </c>
      <c r="M13" s="216">
        <v>2</v>
      </c>
      <c r="N13" s="216">
        <v>5</v>
      </c>
      <c r="O13" s="216">
        <v>0</v>
      </c>
      <c r="P13" s="216">
        <v>12</v>
      </c>
      <c r="Q13" s="242">
        <v>9.375</v>
      </c>
      <c r="S13" s="243"/>
    </row>
    <row r="14" spans="1:19" ht="45" customHeight="1" x14ac:dyDescent="0.4">
      <c r="A14" s="240"/>
      <c r="B14" s="214"/>
      <c r="C14" s="214"/>
      <c r="D14" s="214"/>
      <c r="E14" s="214"/>
      <c r="F14" s="244"/>
      <c r="G14" s="216"/>
      <c r="H14" s="216"/>
      <c r="I14" s="216"/>
      <c r="J14" s="216"/>
      <c r="K14" s="216"/>
      <c r="L14" s="216"/>
      <c r="M14" s="216"/>
      <c r="N14" s="216"/>
      <c r="O14" s="216"/>
      <c r="P14" s="216"/>
      <c r="Q14" s="242"/>
      <c r="S14" s="243"/>
    </row>
    <row r="15" spans="1:19" ht="45" customHeight="1" x14ac:dyDescent="0.4">
      <c r="A15" s="240" t="s">
        <v>88</v>
      </c>
      <c r="B15" s="214"/>
      <c r="C15" s="214"/>
      <c r="D15" s="214"/>
      <c r="E15" s="215" t="s">
        <v>0</v>
      </c>
      <c r="F15" s="241" t="s">
        <v>0</v>
      </c>
      <c r="G15" s="216">
        <v>1</v>
      </c>
      <c r="H15" s="216">
        <v>1</v>
      </c>
      <c r="I15" s="216">
        <v>1</v>
      </c>
      <c r="J15" s="216">
        <v>2</v>
      </c>
      <c r="K15" s="216">
        <v>1</v>
      </c>
      <c r="L15" s="216">
        <v>0</v>
      </c>
      <c r="M15" s="216">
        <v>0</v>
      </c>
      <c r="N15" s="216">
        <v>3</v>
      </c>
      <c r="O15" s="216">
        <v>0</v>
      </c>
      <c r="P15" s="216">
        <v>9</v>
      </c>
      <c r="Q15" s="242">
        <v>7.03125</v>
      </c>
      <c r="S15" s="243"/>
    </row>
    <row r="16" spans="1:19" ht="45" customHeight="1" x14ac:dyDescent="0.4">
      <c r="A16" s="240"/>
      <c r="B16" s="214"/>
      <c r="C16" s="214"/>
      <c r="D16" s="214"/>
      <c r="E16" s="214"/>
      <c r="F16" s="244"/>
      <c r="G16" s="216"/>
      <c r="H16" s="216"/>
      <c r="I16" s="216"/>
      <c r="J16" s="216"/>
      <c r="K16" s="216"/>
      <c r="L16" s="216"/>
      <c r="M16" s="216"/>
      <c r="N16" s="216"/>
      <c r="O16" s="216"/>
      <c r="P16" s="216"/>
      <c r="Q16" s="242"/>
      <c r="S16" s="243"/>
    </row>
    <row r="17" spans="1:19" ht="45" customHeight="1" x14ac:dyDescent="0.4">
      <c r="A17" s="245" t="s">
        <v>89</v>
      </c>
      <c r="B17" s="219"/>
      <c r="C17" s="219"/>
      <c r="D17" s="219"/>
      <c r="E17" s="219"/>
      <c r="F17" s="246"/>
      <c r="G17" s="216">
        <v>3</v>
      </c>
      <c r="H17" s="216">
        <v>4</v>
      </c>
      <c r="I17" s="216">
        <v>2</v>
      </c>
      <c r="J17" s="216">
        <v>1</v>
      </c>
      <c r="K17" s="216">
        <v>1</v>
      </c>
      <c r="L17" s="216">
        <v>0</v>
      </c>
      <c r="M17" s="216">
        <v>2</v>
      </c>
      <c r="N17" s="216">
        <v>1</v>
      </c>
      <c r="O17" s="216">
        <v>0</v>
      </c>
      <c r="P17" s="216">
        <v>14</v>
      </c>
      <c r="Q17" s="242">
        <v>10.9375</v>
      </c>
      <c r="S17" s="243"/>
    </row>
    <row r="18" spans="1:19" ht="45" customHeight="1" x14ac:dyDescent="0.4">
      <c r="A18" s="240"/>
      <c r="B18" s="214"/>
      <c r="C18" s="214"/>
      <c r="D18" s="214"/>
      <c r="E18" s="214"/>
      <c r="F18" s="244"/>
      <c r="G18" s="216"/>
      <c r="H18" s="216"/>
      <c r="I18" s="216"/>
      <c r="J18" s="216"/>
      <c r="K18" s="216"/>
      <c r="L18" s="216"/>
      <c r="M18" s="216"/>
      <c r="N18" s="216"/>
      <c r="O18" s="216"/>
      <c r="P18" s="216"/>
      <c r="Q18" s="242"/>
      <c r="S18" s="243"/>
    </row>
    <row r="19" spans="1:19" ht="45" customHeight="1" x14ac:dyDescent="0.4">
      <c r="A19" s="240" t="s">
        <v>90</v>
      </c>
      <c r="B19" s="214"/>
      <c r="C19" s="214"/>
      <c r="D19" s="214"/>
      <c r="E19" s="215" t="s">
        <v>0</v>
      </c>
      <c r="F19" s="241" t="s">
        <v>0</v>
      </c>
      <c r="G19" s="216">
        <v>0</v>
      </c>
      <c r="H19" s="216">
        <v>0</v>
      </c>
      <c r="I19" s="216">
        <v>0</v>
      </c>
      <c r="J19" s="216">
        <v>0</v>
      </c>
      <c r="K19" s="216">
        <v>1</v>
      </c>
      <c r="L19" s="216">
        <v>0</v>
      </c>
      <c r="M19" s="216">
        <v>0</v>
      </c>
      <c r="N19" s="216">
        <v>2</v>
      </c>
      <c r="O19" s="216">
        <v>0</v>
      </c>
      <c r="P19" s="216">
        <v>3</v>
      </c>
      <c r="Q19" s="242">
        <v>2.34375</v>
      </c>
      <c r="S19" s="243"/>
    </row>
    <row r="20" spans="1:19" ht="45" customHeight="1" x14ac:dyDescent="0.4">
      <c r="A20" s="240"/>
      <c r="B20" s="214"/>
      <c r="C20" s="214"/>
      <c r="D20" s="214"/>
      <c r="E20" s="214"/>
      <c r="F20" s="244"/>
      <c r="G20" s="216"/>
      <c r="H20" s="216"/>
      <c r="I20" s="216"/>
      <c r="J20" s="216"/>
      <c r="K20" s="216"/>
      <c r="L20" s="216"/>
      <c r="M20" s="216"/>
      <c r="N20" s="216"/>
      <c r="O20" s="216"/>
      <c r="P20" s="216"/>
      <c r="Q20" s="242"/>
      <c r="S20" s="243"/>
    </row>
    <row r="21" spans="1:19" ht="45" customHeight="1" x14ac:dyDescent="0.4">
      <c r="A21" s="247" t="s">
        <v>205</v>
      </c>
      <c r="B21" s="248"/>
      <c r="C21" s="248"/>
      <c r="D21" s="248"/>
      <c r="E21" s="215" t="s">
        <v>0</v>
      </c>
      <c r="F21" s="241" t="s">
        <v>0</v>
      </c>
      <c r="G21" s="217">
        <v>9</v>
      </c>
      <c r="H21" s="217">
        <v>17</v>
      </c>
      <c r="I21" s="217">
        <v>5</v>
      </c>
      <c r="J21" s="217">
        <v>6</v>
      </c>
      <c r="K21" s="217">
        <v>5</v>
      </c>
      <c r="L21" s="217">
        <v>2</v>
      </c>
      <c r="M21" s="217">
        <v>4</v>
      </c>
      <c r="N21" s="217">
        <v>13</v>
      </c>
      <c r="O21" s="217">
        <v>0</v>
      </c>
      <c r="P21" s="217">
        <v>61</v>
      </c>
      <c r="Q21" s="249">
        <v>47.65625</v>
      </c>
      <c r="S21" s="243"/>
    </row>
    <row r="22" spans="1:19" ht="45" customHeight="1" x14ac:dyDescent="0.4">
      <c r="A22" s="240"/>
      <c r="B22" s="214"/>
      <c r="C22" s="214"/>
      <c r="D22" s="214"/>
      <c r="E22" s="214"/>
      <c r="F22" s="244"/>
      <c r="G22" s="216"/>
      <c r="H22" s="216"/>
      <c r="I22" s="216"/>
      <c r="J22" s="216"/>
      <c r="K22" s="216"/>
      <c r="L22" s="216"/>
      <c r="M22" s="216"/>
      <c r="N22" s="216"/>
      <c r="O22" s="216"/>
      <c r="P22" s="216"/>
      <c r="Q22" s="242"/>
      <c r="S22" s="243"/>
    </row>
    <row r="23" spans="1:19" ht="45" customHeight="1" x14ac:dyDescent="0.4">
      <c r="A23" s="240" t="s">
        <v>145</v>
      </c>
      <c r="B23" s="214"/>
      <c r="C23" s="215" t="s">
        <v>0</v>
      </c>
      <c r="D23" s="215" t="s">
        <v>0</v>
      </c>
      <c r="E23" s="215" t="s">
        <v>0</v>
      </c>
      <c r="F23" s="241" t="s">
        <v>0</v>
      </c>
      <c r="G23" s="216">
        <v>10</v>
      </c>
      <c r="H23" s="216">
        <v>5</v>
      </c>
      <c r="I23" s="216">
        <v>6</v>
      </c>
      <c r="J23" s="216">
        <v>8</v>
      </c>
      <c r="K23" s="216">
        <v>5</v>
      </c>
      <c r="L23" s="216">
        <v>9</v>
      </c>
      <c r="M23" s="216">
        <v>9</v>
      </c>
      <c r="N23" s="216">
        <v>15</v>
      </c>
      <c r="O23" s="216">
        <v>0</v>
      </c>
      <c r="P23" s="216">
        <v>67</v>
      </c>
      <c r="Q23" s="242">
        <v>52.34375</v>
      </c>
      <c r="S23" s="243"/>
    </row>
    <row r="24" spans="1:19" ht="45" customHeight="1" x14ac:dyDescent="0.4">
      <c r="A24" s="317"/>
      <c r="B24" s="318"/>
      <c r="C24" s="318"/>
      <c r="D24" s="318"/>
      <c r="E24" s="318"/>
      <c r="F24" s="319"/>
      <c r="G24" s="216"/>
      <c r="H24" s="216"/>
      <c r="I24" s="216"/>
      <c r="J24" s="216"/>
      <c r="K24" s="216"/>
      <c r="L24" s="216"/>
      <c r="M24" s="216"/>
      <c r="N24" s="216"/>
      <c r="O24" s="216"/>
      <c r="P24" s="216"/>
      <c r="Q24" s="242"/>
    </row>
    <row r="25" spans="1:19" ht="45" customHeight="1" x14ac:dyDescent="0.4">
      <c r="A25" s="247" t="s">
        <v>146</v>
      </c>
      <c r="B25" s="248"/>
      <c r="C25" s="248"/>
      <c r="D25" s="215" t="s">
        <v>0</v>
      </c>
      <c r="E25" s="215" t="s">
        <v>0</v>
      </c>
      <c r="F25" s="241" t="s">
        <v>0</v>
      </c>
      <c r="G25" s="217">
        <v>19</v>
      </c>
      <c r="H25" s="217">
        <v>22</v>
      </c>
      <c r="I25" s="217">
        <v>11</v>
      </c>
      <c r="J25" s="217">
        <v>14</v>
      </c>
      <c r="K25" s="217">
        <v>10</v>
      </c>
      <c r="L25" s="217">
        <v>11</v>
      </c>
      <c r="M25" s="217">
        <v>13</v>
      </c>
      <c r="N25" s="217">
        <v>28</v>
      </c>
      <c r="O25" s="217">
        <v>0</v>
      </c>
      <c r="P25" s="217">
        <v>128</v>
      </c>
      <c r="Q25" s="249">
        <v>100</v>
      </c>
      <c r="R25" s="39"/>
      <c r="S25" s="243"/>
    </row>
    <row r="26" spans="1:19" ht="18.75" customHeight="1" x14ac:dyDescent="0.2">
      <c r="A26" s="250"/>
      <c r="B26" s="250"/>
      <c r="C26" s="250"/>
      <c r="D26" s="250"/>
      <c r="E26" s="250"/>
      <c r="F26" s="250"/>
      <c r="G26" s="251"/>
      <c r="H26" s="251"/>
      <c r="I26" s="251"/>
      <c r="J26" s="251"/>
      <c r="K26" s="251"/>
      <c r="L26" s="251"/>
      <c r="M26" s="251"/>
      <c r="N26" s="251"/>
      <c r="O26" s="251"/>
      <c r="P26" s="251"/>
      <c r="Q26" s="252"/>
    </row>
    <row r="27" spans="1:19" s="152" customFormat="1" x14ac:dyDescent="0.2">
      <c r="Q27" s="170"/>
    </row>
    <row r="28" spans="1:19" s="152" customFormat="1" ht="27" x14ac:dyDescent="0.35">
      <c r="N28" s="316" t="s">
        <v>198</v>
      </c>
      <c r="O28" s="316"/>
      <c r="P28" s="316"/>
      <c r="Q28" s="316"/>
    </row>
    <row r="29" spans="1:19" s="152" customFormat="1" ht="27" x14ac:dyDescent="0.35">
      <c r="N29" s="316" t="s">
        <v>199</v>
      </c>
      <c r="O29" s="316"/>
      <c r="P29" s="316"/>
      <c r="Q29" s="316"/>
    </row>
    <row r="30" spans="1:19" s="152" customFormat="1" x14ac:dyDescent="0.2">
      <c r="Q30" s="170"/>
    </row>
    <row r="31" spans="1:19" s="152" customFormat="1" x14ac:dyDescent="0.2">
      <c r="Q31" s="170"/>
    </row>
    <row r="32" spans="1:19" s="152" customFormat="1" x14ac:dyDescent="0.2">
      <c r="Q32" s="170"/>
    </row>
    <row r="33" spans="17:17" s="152" customFormat="1" x14ac:dyDescent="0.2">
      <c r="Q33" s="170"/>
    </row>
    <row r="34" spans="17:17" s="152" customFormat="1" x14ac:dyDescent="0.2">
      <c r="Q34" s="170"/>
    </row>
    <row r="35" spans="17:17" s="152" customFormat="1" x14ac:dyDescent="0.2">
      <c r="Q35" s="170"/>
    </row>
    <row r="36" spans="17:17" s="152" customFormat="1" x14ac:dyDescent="0.2">
      <c r="Q36" s="170"/>
    </row>
    <row r="37" spans="17:17" s="152" customFormat="1" x14ac:dyDescent="0.2">
      <c r="Q37" s="170"/>
    </row>
    <row r="38" spans="17:17" s="152" customFormat="1" x14ac:dyDescent="0.2">
      <c r="Q38" s="170"/>
    </row>
    <row r="39" spans="17:17" s="152" customFormat="1" x14ac:dyDescent="0.2">
      <c r="Q39" s="170"/>
    </row>
    <row r="40" spans="17:17" s="152" customFormat="1" x14ac:dyDescent="0.2">
      <c r="Q40" s="170"/>
    </row>
    <row r="41" spans="17:17" s="152" customFormat="1" x14ac:dyDescent="0.2">
      <c r="Q41" s="170"/>
    </row>
  </sheetData>
  <mergeCells count="12">
    <mergeCell ref="N28:Q28"/>
    <mergeCell ref="N29:Q29"/>
    <mergeCell ref="A24:F24"/>
    <mergeCell ref="A1:Q1"/>
    <mergeCell ref="A2:Q2"/>
    <mergeCell ref="A3:Q3"/>
    <mergeCell ref="A4:F5"/>
    <mergeCell ref="G4:J4"/>
    <mergeCell ref="K4:N4"/>
    <mergeCell ref="O4:O5"/>
    <mergeCell ref="P4:P5"/>
    <mergeCell ref="Q4:Q5"/>
  </mergeCells>
  <printOptions horizontalCentered="1"/>
  <pageMargins left="0.7" right="0.7" top="0.75" bottom="0.75" header="0.3" footer="0.3"/>
  <pageSetup scale="3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zoomScale="50" zoomScaleNormal="50" zoomScaleSheetLayoutView="75" workbookViewId="0">
      <selection activeCell="AC21" sqref="AC21"/>
    </sheetView>
  </sheetViews>
  <sheetFormatPr defaultRowHeight="12.75" x14ac:dyDescent="0.2"/>
  <cols>
    <col min="1" max="1" width="18.85546875" style="176" customWidth="1"/>
    <col min="2" max="2" width="11.140625" style="176" customWidth="1"/>
    <col min="3" max="3" width="8.42578125" style="233" customWidth="1"/>
    <col min="4" max="4" width="9.28515625" style="176" customWidth="1"/>
    <col min="5" max="5" width="5.7109375" style="176" customWidth="1"/>
    <col min="6" max="6" width="4.5703125" style="176" customWidth="1"/>
    <col min="7" max="7" width="5.140625" style="176" customWidth="1"/>
    <col min="8" max="8" width="4.7109375" style="176" customWidth="1"/>
    <col min="9" max="9" width="17.85546875" style="176" customWidth="1"/>
    <col min="10" max="10" width="20" style="176" customWidth="1"/>
    <col min="11" max="11" width="20.7109375" style="176" customWidth="1"/>
    <col min="12" max="12" width="26.5703125" style="176" customWidth="1"/>
    <col min="13" max="13" width="20.85546875" style="176" customWidth="1"/>
    <col min="14" max="14" width="16.140625" style="176" customWidth="1"/>
    <col min="15" max="15" width="20.7109375" style="176" customWidth="1"/>
    <col min="16" max="16" width="14.42578125" style="176" customWidth="1"/>
    <col min="17" max="17" width="10.140625" style="176" bestFit="1" customWidth="1"/>
    <col min="18" max="16384" width="9.140625" style="176"/>
  </cols>
  <sheetData>
    <row r="1" spans="1:16" s="152" customFormat="1" ht="33.75" x14ac:dyDescent="0.5">
      <c r="A1" s="323" t="s">
        <v>215</v>
      </c>
      <c r="B1" s="323"/>
      <c r="C1" s="323"/>
      <c r="D1" s="323"/>
      <c r="E1" s="323"/>
      <c r="F1" s="323"/>
      <c r="G1" s="323"/>
      <c r="H1" s="323"/>
      <c r="I1" s="323"/>
      <c r="J1" s="323"/>
      <c r="K1" s="323"/>
      <c r="L1" s="323"/>
      <c r="M1" s="323"/>
      <c r="N1" s="323"/>
      <c r="O1" s="323"/>
      <c r="P1" s="323"/>
    </row>
    <row r="2" spans="1:16" s="152" customFormat="1" ht="33.75" x14ac:dyDescent="0.5">
      <c r="A2" s="323">
        <v>2015</v>
      </c>
      <c r="B2" s="323"/>
      <c r="C2" s="323"/>
      <c r="D2" s="323"/>
      <c r="E2" s="323"/>
      <c r="F2" s="323"/>
      <c r="G2" s="323"/>
      <c r="H2" s="323"/>
      <c r="I2" s="323"/>
      <c r="J2" s="323"/>
      <c r="K2" s="323"/>
      <c r="L2" s="323"/>
      <c r="M2" s="323"/>
      <c r="N2" s="323"/>
      <c r="O2" s="323"/>
      <c r="P2" s="323"/>
    </row>
    <row r="3" spans="1:16" ht="30" customHeight="1" x14ac:dyDescent="0.2">
      <c r="A3" s="465" t="s">
        <v>217</v>
      </c>
      <c r="B3" s="466"/>
      <c r="C3" s="466"/>
      <c r="D3" s="466"/>
      <c r="E3" s="466"/>
      <c r="F3" s="466"/>
      <c r="G3" s="466"/>
      <c r="H3" s="466"/>
      <c r="I3" s="457" t="s">
        <v>56</v>
      </c>
      <c r="J3" s="457" t="s">
        <v>57</v>
      </c>
      <c r="K3" s="457" t="s">
        <v>58</v>
      </c>
      <c r="L3" s="457" t="s">
        <v>59</v>
      </c>
      <c r="M3" s="457" t="s">
        <v>60</v>
      </c>
      <c r="N3" s="457" t="s">
        <v>61</v>
      </c>
      <c r="O3" s="467" t="s">
        <v>62</v>
      </c>
      <c r="P3" s="457" t="s">
        <v>19</v>
      </c>
    </row>
    <row r="4" spans="1:16" ht="45.75" customHeight="1" x14ac:dyDescent="0.2">
      <c r="A4" s="468"/>
      <c r="B4" s="469"/>
      <c r="C4" s="469"/>
      <c r="D4" s="469"/>
      <c r="E4" s="469"/>
      <c r="F4" s="469"/>
      <c r="G4" s="469"/>
      <c r="H4" s="469"/>
      <c r="I4" s="464"/>
      <c r="J4" s="464"/>
      <c r="K4" s="464"/>
      <c r="L4" s="464"/>
      <c r="M4" s="464"/>
      <c r="N4" s="464"/>
      <c r="O4" s="470"/>
      <c r="P4" s="464"/>
    </row>
    <row r="5" spans="1:16" ht="31.5" customHeight="1" x14ac:dyDescent="0.4">
      <c r="A5" s="206"/>
      <c r="B5" s="207"/>
      <c r="C5" s="208"/>
      <c r="D5" s="207"/>
      <c r="E5" s="207"/>
      <c r="F5" s="207"/>
      <c r="G5" s="207"/>
      <c r="H5" s="207"/>
      <c r="I5" s="209" t="s">
        <v>18</v>
      </c>
      <c r="J5" s="210" t="s">
        <v>17</v>
      </c>
      <c r="K5" s="210" t="s">
        <v>16</v>
      </c>
      <c r="L5" s="210" t="s">
        <v>15</v>
      </c>
      <c r="M5" s="210" t="s">
        <v>14</v>
      </c>
      <c r="N5" s="210" t="s">
        <v>13</v>
      </c>
      <c r="O5" s="210" t="s">
        <v>31</v>
      </c>
      <c r="P5" s="210" t="s">
        <v>11</v>
      </c>
    </row>
    <row r="6" spans="1:16" ht="50.1" customHeight="1" x14ac:dyDescent="0.4">
      <c r="A6" s="211" t="s">
        <v>127</v>
      </c>
      <c r="B6" s="212"/>
      <c r="C6" s="213"/>
      <c r="D6" s="214"/>
      <c r="E6" s="215" t="s">
        <v>0</v>
      </c>
      <c r="F6" s="215" t="s">
        <v>0</v>
      </c>
      <c r="G6" s="215" t="s">
        <v>0</v>
      </c>
      <c r="H6" s="215" t="s">
        <v>0</v>
      </c>
      <c r="I6" s="216">
        <v>12</v>
      </c>
      <c r="J6" s="216">
        <v>1</v>
      </c>
      <c r="K6" s="216">
        <v>1</v>
      </c>
      <c r="L6" s="216">
        <v>1</v>
      </c>
      <c r="M6" s="216">
        <v>0</v>
      </c>
      <c r="N6" s="216">
        <v>1</v>
      </c>
      <c r="O6" s="216">
        <v>3</v>
      </c>
      <c r="P6" s="217">
        <v>19</v>
      </c>
    </row>
    <row r="7" spans="1:16" ht="50.1" customHeight="1" x14ac:dyDescent="0.4">
      <c r="A7" s="211"/>
      <c r="B7" s="215"/>
      <c r="C7" s="208"/>
      <c r="D7" s="207"/>
      <c r="E7" s="207"/>
      <c r="F7" s="207"/>
      <c r="G7" s="207"/>
      <c r="H7" s="207"/>
      <c r="I7" s="216"/>
      <c r="J7" s="216"/>
      <c r="K7" s="216"/>
      <c r="L7" s="216"/>
      <c r="M7" s="216"/>
      <c r="N7" s="216"/>
      <c r="O7" s="216"/>
      <c r="P7" s="217"/>
    </row>
    <row r="8" spans="1:16" ht="50.1" customHeight="1" x14ac:dyDescent="0.4">
      <c r="A8" s="211" t="s">
        <v>193</v>
      </c>
      <c r="B8" s="212"/>
      <c r="C8" s="218"/>
      <c r="D8" s="214"/>
      <c r="E8" s="215" t="s">
        <v>0</v>
      </c>
      <c r="F8" s="215" t="s">
        <v>0</v>
      </c>
      <c r="G8" s="215" t="s">
        <v>0</v>
      </c>
      <c r="H8" s="215" t="s">
        <v>0</v>
      </c>
      <c r="I8" s="216">
        <v>8</v>
      </c>
      <c r="J8" s="216">
        <v>0</v>
      </c>
      <c r="K8" s="216">
        <v>2</v>
      </c>
      <c r="L8" s="216">
        <v>1</v>
      </c>
      <c r="M8" s="216">
        <v>3</v>
      </c>
      <c r="N8" s="216">
        <v>4</v>
      </c>
      <c r="O8" s="216">
        <v>4</v>
      </c>
      <c r="P8" s="217">
        <v>22</v>
      </c>
    </row>
    <row r="9" spans="1:16" ht="50.1" customHeight="1" x14ac:dyDescent="0.4">
      <c r="A9" s="211"/>
      <c r="B9" s="215"/>
      <c r="C9" s="208"/>
      <c r="D9" s="207"/>
      <c r="E9" s="207"/>
      <c r="F9" s="207"/>
      <c r="G9" s="207"/>
      <c r="H9" s="207"/>
      <c r="I9" s="216"/>
      <c r="J9" s="216"/>
      <c r="K9" s="216"/>
      <c r="L9" s="216"/>
      <c r="M9" s="216"/>
      <c r="N9" s="216"/>
      <c r="O9" s="216"/>
      <c r="P9" s="217"/>
    </row>
    <row r="10" spans="1:16" ht="50.1" customHeight="1" x14ac:dyDescent="0.4">
      <c r="A10" s="211" t="s">
        <v>192</v>
      </c>
      <c r="B10" s="212"/>
      <c r="C10" s="218"/>
      <c r="D10" s="214"/>
      <c r="E10" s="215" t="s">
        <v>0</v>
      </c>
      <c r="F10" s="215" t="s">
        <v>0</v>
      </c>
      <c r="G10" s="215" t="s">
        <v>0</v>
      </c>
      <c r="H10" s="215" t="s">
        <v>0</v>
      </c>
      <c r="I10" s="216">
        <v>2</v>
      </c>
      <c r="J10" s="216">
        <v>2</v>
      </c>
      <c r="K10" s="216">
        <v>1</v>
      </c>
      <c r="L10" s="216">
        <v>0</v>
      </c>
      <c r="M10" s="216">
        <v>1</v>
      </c>
      <c r="N10" s="216">
        <v>3</v>
      </c>
      <c r="O10" s="216">
        <v>2</v>
      </c>
      <c r="P10" s="217">
        <v>11</v>
      </c>
    </row>
    <row r="11" spans="1:16" ht="50.1" customHeight="1" x14ac:dyDescent="0.4">
      <c r="A11" s="211"/>
      <c r="B11" s="215"/>
      <c r="C11" s="208"/>
      <c r="D11" s="207"/>
      <c r="E11" s="207"/>
      <c r="F11" s="207"/>
      <c r="G11" s="207"/>
      <c r="H11" s="207"/>
      <c r="I11" s="216"/>
      <c r="J11" s="216"/>
      <c r="K11" s="216"/>
      <c r="L11" s="216"/>
      <c r="M11" s="216"/>
      <c r="N11" s="216"/>
      <c r="O11" s="216"/>
      <c r="P11" s="217"/>
    </row>
    <row r="12" spans="1:16" ht="50.1" customHeight="1" x14ac:dyDescent="0.4">
      <c r="A12" s="211" t="s">
        <v>194</v>
      </c>
      <c r="B12" s="212"/>
      <c r="C12" s="218"/>
      <c r="D12" s="214"/>
      <c r="E12" s="215" t="s">
        <v>0</v>
      </c>
      <c r="F12" s="215" t="s">
        <v>0</v>
      </c>
      <c r="G12" s="215" t="s">
        <v>0</v>
      </c>
      <c r="H12" s="215" t="s">
        <v>0</v>
      </c>
      <c r="I12" s="216">
        <v>4</v>
      </c>
      <c r="J12" s="216">
        <v>2</v>
      </c>
      <c r="K12" s="216">
        <v>2</v>
      </c>
      <c r="L12" s="216">
        <v>2</v>
      </c>
      <c r="M12" s="216">
        <v>0</v>
      </c>
      <c r="N12" s="216">
        <v>3</v>
      </c>
      <c r="O12" s="216">
        <v>1</v>
      </c>
      <c r="P12" s="217">
        <v>14</v>
      </c>
    </row>
    <row r="13" spans="1:16" ht="50.1" customHeight="1" x14ac:dyDescent="0.4">
      <c r="A13" s="211"/>
      <c r="B13" s="219"/>
      <c r="C13" s="220"/>
      <c r="D13" s="207"/>
      <c r="E13" s="207"/>
      <c r="F13" s="207"/>
      <c r="G13" s="207"/>
      <c r="H13" s="207"/>
      <c r="I13" s="216"/>
      <c r="J13" s="216"/>
      <c r="K13" s="216"/>
      <c r="L13" s="216"/>
      <c r="M13" s="216"/>
      <c r="N13" s="216"/>
      <c r="O13" s="216"/>
      <c r="P13" s="217"/>
    </row>
    <row r="14" spans="1:16" ht="50.1" customHeight="1" x14ac:dyDescent="0.4">
      <c r="A14" s="211" t="s">
        <v>131</v>
      </c>
      <c r="B14" s="221"/>
      <c r="C14" s="220"/>
      <c r="D14" s="214"/>
      <c r="E14" s="215" t="s">
        <v>0</v>
      </c>
      <c r="F14" s="215" t="s">
        <v>0</v>
      </c>
      <c r="G14" s="215" t="s">
        <v>0</v>
      </c>
      <c r="H14" s="215" t="s">
        <v>0</v>
      </c>
      <c r="I14" s="216">
        <v>1</v>
      </c>
      <c r="J14" s="216">
        <v>0</v>
      </c>
      <c r="K14" s="216">
        <v>1</v>
      </c>
      <c r="L14" s="216">
        <v>1</v>
      </c>
      <c r="M14" s="216">
        <v>2</v>
      </c>
      <c r="N14" s="216">
        <v>2</v>
      </c>
      <c r="O14" s="216">
        <v>3</v>
      </c>
      <c r="P14" s="217">
        <v>10</v>
      </c>
    </row>
    <row r="15" spans="1:16" ht="50.1" customHeight="1" x14ac:dyDescent="0.4">
      <c r="A15" s="211"/>
      <c r="B15" s="219"/>
      <c r="C15" s="220"/>
      <c r="D15" s="207"/>
      <c r="E15" s="207"/>
      <c r="F15" s="207"/>
      <c r="G15" s="207"/>
      <c r="H15" s="207"/>
      <c r="I15" s="216"/>
      <c r="J15" s="216"/>
      <c r="K15" s="216"/>
      <c r="L15" s="216"/>
      <c r="M15" s="216"/>
      <c r="N15" s="216"/>
      <c r="O15" s="216"/>
      <c r="P15" s="217"/>
    </row>
    <row r="16" spans="1:16" ht="50.1" customHeight="1" x14ac:dyDescent="0.4">
      <c r="A16" s="211" t="s">
        <v>195</v>
      </c>
      <c r="B16" s="221"/>
      <c r="C16" s="220"/>
      <c r="D16" s="214"/>
      <c r="E16" s="215" t="s">
        <v>0</v>
      </c>
      <c r="F16" s="215" t="s">
        <v>0</v>
      </c>
      <c r="G16" s="215" t="s">
        <v>0</v>
      </c>
      <c r="H16" s="215" t="s">
        <v>0</v>
      </c>
      <c r="I16" s="216">
        <v>2</v>
      </c>
      <c r="J16" s="216">
        <v>3</v>
      </c>
      <c r="K16" s="216">
        <v>3</v>
      </c>
      <c r="L16" s="216">
        <v>0</v>
      </c>
      <c r="M16" s="216">
        <v>0</v>
      </c>
      <c r="N16" s="216">
        <v>2</v>
      </c>
      <c r="O16" s="216">
        <v>1</v>
      </c>
      <c r="P16" s="217">
        <v>11</v>
      </c>
    </row>
    <row r="17" spans="1:17" ht="50.1" customHeight="1" x14ac:dyDescent="0.4">
      <c r="A17" s="211"/>
      <c r="B17" s="219"/>
      <c r="C17" s="220"/>
      <c r="D17" s="207"/>
      <c r="E17" s="207"/>
      <c r="F17" s="207"/>
      <c r="G17" s="207"/>
      <c r="H17" s="207"/>
      <c r="I17" s="216"/>
      <c r="J17" s="216"/>
      <c r="K17" s="216"/>
      <c r="L17" s="216"/>
      <c r="M17" s="216"/>
      <c r="N17" s="216"/>
      <c r="O17" s="216"/>
      <c r="P17" s="217"/>
    </row>
    <row r="18" spans="1:17" ht="50.1" customHeight="1" x14ac:dyDescent="0.4">
      <c r="A18" s="211" t="s">
        <v>196</v>
      </c>
      <c r="B18" s="221"/>
      <c r="C18" s="220"/>
      <c r="D18" s="214"/>
      <c r="E18" s="215" t="s">
        <v>0</v>
      </c>
      <c r="F18" s="215" t="s">
        <v>0</v>
      </c>
      <c r="G18" s="215" t="s">
        <v>0</v>
      </c>
      <c r="H18" s="215" t="s">
        <v>0</v>
      </c>
      <c r="I18" s="216">
        <v>3</v>
      </c>
      <c r="J18" s="216">
        <v>2</v>
      </c>
      <c r="K18" s="216">
        <v>1</v>
      </c>
      <c r="L18" s="216">
        <v>1</v>
      </c>
      <c r="M18" s="216">
        <v>1</v>
      </c>
      <c r="N18" s="216">
        <v>2</v>
      </c>
      <c r="O18" s="216">
        <v>3</v>
      </c>
      <c r="P18" s="217">
        <v>13</v>
      </c>
    </row>
    <row r="19" spans="1:17" ht="50.1" customHeight="1" x14ac:dyDescent="0.4">
      <c r="A19" s="211"/>
      <c r="B19" s="219"/>
      <c r="C19" s="220"/>
      <c r="D19" s="207"/>
      <c r="E19" s="207"/>
      <c r="F19" s="207"/>
      <c r="G19" s="207"/>
      <c r="H19" s="207"/>
      <c r="I19" s="216"/>
      <c r="J19" s="216"/>
      <c r="K19" s="216"/>
      <c r="L19" s="216"/>
      <c r="M19" s="216"/>
      <c r="N19" s="216"/>
      <c r="O19" s="216"/>
      <c r="P19" s="217"/>
    </row>
    <row r="20" spans="1:17" ht="50.1" customHeight="1" x14ac:dyDescent="0.4">
      <c r="A20" s="211" t="s">
        <v>197</v>
      </c>
      <c r="B20" s="221"/>
      <c r="C20" s="220"/>
      <c r="D20" s="214"/>
      <c r="E20" s="215" t="s">
        <v>0</v>
      </c>
      <c r="F20" s="215" t="s">
        <v>0</v>
      </c>
      <c r="G20" s="215" t="s">
        <v>0</v>
      </c>
      <c r="H20" s="215" t="s">
        <v>0</v>
      </c>
      <c r="I20" s="216">
        <v>9</v>
      </c>
      <c r="J20" s="216">
        <v>3</v>
      </c>
      <c r="K20" s="216">
        <v>4</v>
      </c>
      <c r="L20" s="216">
        <v>0</v>
      </c>
      <c r="M20" s="216">
        <v>0</v>
      </c>
      <c r="N20" s="216">
        <v>2</v>
      </c>
      <c r="O20" s="216">
        <v>10</v>
      </c>
      <c r="P20" s="217">
        <v>28</v>
      </c>
    </row>
    <row r="21" spans="1:17" ht="50.1" customHeight="1" x14ac:dyDescent="0.4">
      <c r="A21" s="211"/>
      <c r="B21" s="221"/>
      <c r="C21" s="220"/>
      <c r="D21" s="207"/>
      <c r="E21" s="215"/>
      <c r="F21" s="215"/>
      <c r="G21" s="215"/>
      <c r="H21" s="215"/>
      <c r="I21" s="216"/>
      <c r="J21" s="216"/>
      <c r="K21" s="216"/>
      <c r="L21" s="216"/>
      <c r="M21" s="216"/>
      <c r="N21" s="216"/>
      <c r="O21" s="216"/>
      <c r="P21" s="217"/>
    </row>
    <row r="22" spans="1:17" ht="50.1" customHeight="1" x14ac:dyDescent="0.4">
      <c r="A22" s="211" t="s">
        <v>75</v>
      </c>
      <c r="B22" s="220"/>
      <c r="C22" s="220"/>
      <c r="D22" s="218" t="s">
        <v>0</v>
      </c>
      <c r="E22" s="215" t="s">
        <v>0</v>
      </c>
      <c r="F22" s="215" t="s">
        <v>0</v>
      </c>
      <c r="G22" s="215" t="s">
        <v>0</v>
      </c>
      <c r="H22" s="215" t="s">
        <v>0</v>
      </c>
      <c r="I22" s="216">
        <v>0</v>
      </c>
      <c r="J22" s="216">
        <v>0</v>
      </c>
      <c r="K22" s="216">
        <v>0</v>
      </c>
      <c r="L22" s="216">
        <v>0</v>
      </c>
      <c r="M22" s="216">
        <v>0</v>
      </c>
      <c r="N22" s="216">
        <v>0</v>
      </c>
      <c r="O22" s="216">
        <v>0</v>
      </c>
      <c r="P22" s="217">
        <v>0</v>
      </c>
    </row>
    <row r="23" spans="1:17" ht="50.1" customHeight="1" x14ac:dyDescent="0.4">
      <c r="A23" s="222"/>
      <c r="B23" s="207"/>
      <c r="C23" s="208"/>
      <c r="D23" s="207"/>
      <c r="E23" s="207"/>
      <c r="F23" s="207"/>
      <c r="G23" s="207"/>
      <c r="H23" s="207"/>
      <c r="I23" s="216"/>
      <c r="J23" s="216"/>
      <c r="K23" s="216"/>
      <c r="L23" s="216"/>
      <c r="M23" s="216"/>
      <c r="N23" s="216"/>
      <c r="O23" s="216"/>
      <c r="P23" s="216"/>
    </row>
    <row r="24" spans="1:17" ht="50.1" customHeight="1" x14ac:dyDescent="0.4">
      <c r="A24" s="223" t="s">
        <v>19</v>
      </c>
      <c r="B24" s="224"/>
      <c r="C24" s="225"/>
      <c r="D24" s="226" t="s">
        <v>0</v>
      </c>
      <c r="E24" s="226" t="s">
        <v>0</v>
      </c>
      <c r="F24" s="226" t="s">
        <v>0</v>
      </c>
      <c r="G24" s="226" t="s">
        <v>0</v>
      </c>
      <c r="H24" s="226" t="s">
        <v>0</v>
      </c>
      <c r="I24" s="227">
        <v>41</v>
      </c>
      <c r="J24" s="227">
        <v>13</v>
      </c>
      <c r="K24" s="227">
        <v>15</v>
      </c>
      <c r="L24" s="227">
        <v>6</v>
      </c>
      <c r="M24" s="227">
        <v>7</v>
      </c>
      <c r="N24" s="227">
        <v>19</v>
      </c>
      <c r="O24" s="227">
        <v>27</v>
      </c>
      <c r="P24" s="228">
        <v>128</v>
      </c>
      <c r="Q24" s="229"/>
    </row>
    <row r="25" spans="1:17" s="152" customFormat="1" ht="36" customHeight="1" x14ac:dyDescent="0.2">
      <c r="C25" s="175"/>
      <c r="F25" s="230" t="s">
        <v>69</v>
      </c>
      <c r="I25" s="230"/>
      <c r="J25" s="230"/>
      <c r="K25" s="230"/>
      <c r="L25" s="230"/>
      <c r="M25" s="230"/>
      <c r="N25" s="230"/>
      <c r="O25" s="230"/>
      <c r="P25" s="230"/>
    </row>
    <row r="26" spans="1:17" s="152" customFormat="1" ht="25.5" x14ac:dyDescent="0.35">
      <c r="C26" s="175"/>
      <c r="I26" s="170"/>
      <c r="J26" s="170"/>
      <c r="K26" s="170"/>
      <c r="L26" s="170"/>
      <c r="M26" s="309" t="s">
        <v>198</v>
      </c>
      <c r="N26" s="309"/>
      <c r="O26" s="309"/>
      <c r="P26" s="309"/>
    </row>
    <row r="27" spans="1:17" s="152" customFormat="1" ht="25.5" x14ac:dyDescent="0.35">
      <c r="C27" s="175"/>
      <c r="I27" s="170"/>
      <c r="J27" s="170"/>
      <c r="K27" s="170"/>
      <c r="L27" s="170"/>
      <c r="M27" s="309" t="s">
        <v>199</v>
      </c>
      <c r="N27" s="309"/>
      <c r="O27" s="309"/>
      <c r="P27" s="309"/>
    </row>
    <row r="28" spans="1:17" s="152" customFormat="1" x14ac:dyDescent="0.2">
      <c r="A28" s="231"/>
      <c r="B28" s="231"/>
      <c r="C28" s="232"/>
      <c r="D28" s="231"/>
      <c r="E28" s="231"/>
      <c r="F28" s="231"/>
      <c r="G28" s="231"/>
      <c r="H28" s="231"/>
      <c r="I28" s="231"/>
      <c r="J28" s="231"/>
      <c r="K28" s="231"/>
      <c r="L28" s="231"/>
      <c r="M28" s="231"/>
      <c r="N28" s="231"/>
      <c r="O28" s="231"/>
      <c r="P28" s="231"/>
    </row>
    <row r="29" spans="1:17" s="152" customFormat="1" x14ac:dyDescent="0.2">
      <c r="C29" s="175"/>
    </row>
    <row r="30" spans="1:17" s="152" customFormat="1" x14ac:dyDescent="0.2">
      <c r="C30" s="175"/>
    </row>
    <row r="31" spans="1:17" s="152" customFormat="1" x14ac:dyDescent="0.2">
      <c r="C31" s="175"/>
    </row>
    <row r="32" spans="1:17" s="152" customFormat="1" x14ac:dyDescent="0.2">
      <c r="C32" s="175"/>
    </row>
    <row r="33" spans="3:3" s="152" customFormat="1" x14ac:dyDescent="0.2">
      <c r="C33" s="175"/>
    </row>
    <row r="34" spans="3:3" s="152" customFormat="1" x14ac:dyDescent="0.2">
      <c r="C34" s="175"/>
    </row>
    <row r="35" spans="3:3" s="152" customFormat="1" x14ac:dyDescent="0.2">
      <c r="C35" s="175"/>
    </row>
    <row r="36" spans="3:3" s="152" customFormat="1" x14ac:dyDescent="0.2">
      <c r="C36" s="175"/>
    </row>
    <row r="37" spans="3:3" s="152" customFormat="1" x14ac:dyDescent="0.2">
      <c r="C37" s="175"/>
    </row>
  </sheetData>
  <mergeCells count="13">
    <mergeCell ref="A3:H4"/>
    <mergeCell ref="M27:P27"/>
    <mergeCell ref="A1:P1"/>
    <mergeCell ref="A2:P2"/>
    <mergeCell ref="I3:I4"/>
    <mergeCell ref="J3:J4"/>
    <mergeCell ref="K3:K4"/>
    <mergeCell ref="L3:L4"/>
    <mergeCell ref="M3:M4"/>
    <mergeCell ref="N3:N4"/>
    <mergeCell ref="O3:O4"/>
    <mergeCell ref="P3:P4"/>
    <mergeCell ref="M26:P26"/>
  </mergeCells>
  <printOptions horizontalCentered="1"/>
  <pageMargins left="0.7" right="0.7" top="0.75" bottom="0.75" header="0.3" footer="0.3"/>
  <pageSetup scale="4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zoomScale="40" zoomScaleNormal="40" workbookViewId="0">
      <selection activeCell="AK13" sqref="AK13"/>
    </sheetView>
  </sheetViews>
  <sheetFormatPr defaultRowHeight="12.75" x14ac:dyDescent="0.2"/>
  <cols>
    <col min="1" max="1" width="9.140625" style="253"/>
    <col min="2" max="2" width="13.28515625" style="253" customWidth="1"/>
    <col min="3" max="3" width="15.28515625" style="253" customWidth="1"/>
    <col min="4" max="4" width="12.140625" style="253" customWidth="1"/>
    <col min="5" max="5" width="14.28515625" style="253" customWidth="1"/>
    <col min="6" max="6" width="9.140625" style="253"/>
    <col min="7" max="7" width="6.28515625" style="253" customWidth="1"/>
    <col min="8" max="8" width="3.85546875" style="253" customWidth="1"/>
    <col min="9" max="9" width="5.7109375" style="253" customWidth="1"/>
    <col min="10" max="10" width="3.85546875" style="253" customWidth="1"/>
    <col min="11" max="11" width="5.85546875" style="253" customWidth="1"/>
    <col min="12" max="12" width="20.7109375" style="253" customWidth="1"/>
    <col min="13" max="13" width="25.7109375" style="253" customWidth="1"/>
    <col min="14" max="14" width="20.7109375" style="253" customWidth="1"/>
    <col min="15" max="15" width="25.7109375" style="253" customWidth="1"/>
    <col min="16" max="16" width="20.7109375" style="253" customWidth="1"/>
    <col min="17" max="17" width="25.7109375" style="253" customWidth="1"/>
    <col min="18" max="18" width="20.7109375" style="253" customWidth="1"/>
    <col min="19" max="19" width="25.7109375" style="253" customWidth="1"/>
    <col min="20" max="20" width="20.7109375" style="253" customWidth="1"/>
    <col min="21" max="21" width="25.7109375" style="253" customWidth="1"/>
    <col min="22" max="22" width="20.7109375" style="253" customWidth="1"/>
    <col min="23" max="23" width="25.7109375" style="253" customWidth="1"/>
    <col min="24" max="16384" width="9.140625" style="253"/>
  </cols>
  <sheetData>
    <row r="1" spans="1:23" ht="50.25" x14ac:dyDescent="0.7">
      <c r="A1" s="324" t="s">
        <v>212</v>
      </c>
      <c r="B1" s="324"/>
      <c r="C1" s="324"/>
      <c r="D1" s="324"/>
      <c r="E1" s="324"/>
      <c r="F1" s="324"/>
      <c r="G1" s="324"/>
      <c r="H1" s="324"/>
      <c r="I1" s="324"/>
      <c r="J1" s="324"/>
      <c r="K1" s="324"/>
      <c r="L1" s="324"/>
      <c r="M1" s="324"/>
      <c r="N1" s="324"/>
      <c r="O1" s="324"/>
      <c r="P1" s="324"/>
      <c r="Q1" s="324"/>
      <c r="R1" s="324"/>
      <c r="S1" s="324"/>
      <c r="T1" s="324"/>
      <c r="U1" s="324"/>
      <c r="V1" s="324"/>
      <c r="W1" s="324"/>
    </row>
    <row r="2" spans="1:23" ht="50.25" x14ac:dyDescent="0.7">
      <c r="A2" s="324" t="s">
        <v>202</v>
      </c>
      <c r="B2" s="324"/>
      <c r="C2" s="324"/>
      <c r="D2" s="324"/>
      <c r="E2" s="324"/>
      <c r="F2" s="324"/>
      <c r="G2" s="324"/>
      <c r="H2" s="324"/>
      <c r="I2" s="324"/>
      <c r="J2" s="324"/>
      <c r="K2" s="324"/>
      <c r="L2" s="324"/>
      <c r="M2" s="324"/>
      <c r="N2" s="324"/>
      <c r="O2" s="324"/>
      <c r="P2" s="324"/>
      <c r="Q2" s="324"/>
      <c r="R2" s="324"/>
      <c r="S2" s="324"/>
      <c r="T2" s="324"/>
      <c r="U2" s="324"/>
      <c r="V2" s="324"/>
      <c r="W2" s="324"/>
    </row>
    <row r="3" spans="1:23" ht="50.25" x14ac:dyDescent="0.7">
      <c r="A3" s="324">
        <v>2015</v>
      </c>
      <c r="B3" s="324"/>
      <c r="C3" s="324"/>
      <c r="D3" s="324"/>
      <c r="E3" s="324"/>
      <c r="F3" s="324"/>
      <c r="G3" s="324"/>
      <c r="H3" s="324"/>
      <c r="I3" s="324"/>
      <c r="J3" s="324"/>
      <c r="K3" s="324"/>
      <c r="L3" s="324"/>
      <c r="M3" s="324"/>
      <c r="N3" s="324"/>
      <c r="O3" s="324"/>
      <c r="P3" s="324"/>
      <c r="Q3" s="324"/>
      <c r="R3" s="324"/>
      <c r="S3" s="324"/>
      <c r="T3" s="324"/>
      <c r="U3" s="324"/>
      <c r="V3" s="324"/>
      <c r="W3" s="324"/>
    </row>
    <row r="4" spans="1:23" ht="27.75" customHeight="1" x14ac:dyDescent="0.2">
      <c r="A4" s="471" t="s">
        <v>96</v>
      </c>
      <c r="B4" s="472"/>
      <c r="C4" s="472"/>
      <c r="D4" s="472"/>
      <c r="E4" s="472"/>
      <c r="F4" s="472"/>
      <c r="G4" s="472"/>
      <c r="H4" s="472"/>
      <c r="I4" s="472"/>
      <c r="J4" s="472"/>
      <c r="K4" s="473"/>
      <c r="L4" s="471" t="s">
        <v>203</v>
      </c>
      <c r="M4" s="473"/>
      <c r="N4" s="471" t="s">
        <v>98</v>
      </c>
      <c r="O4" s="473"/>
      <c r="P4" s="471" t="s">
        <v>99</v>
      </c>
      <c r="Q4" s="473"/>
      <c r="R4" s="471" t="s">
        <v>100</v>
      </c>
      <c r="S4" s="473"/>
      <c r="T4" s="471" t="s">
        <v>101</v>
      </c>
      <c r="U4" s="473"/>
      <c r="V4" s="471" t="s">
        <v>210</v>
      </c>
      <c r="W4" s="473"/>
    </row>
    <row r="5" spans="1:23" ht="50.25" customHeight="1" x14ac:dyDescent="0.2">
      <c r="A5" s="474"/>
      <c r="B5" s="475"/>
      <c r="C5" s="475"/>
      <c r="D5" s="475"/>
      <c r="E5" s="475"/>
      <c r="F5" s="475"/>
      <c r="G5" s="475"/>
      <c r="H5" s="475"/>
      <c r="I5" s="475"/>
      <c r="J5" s="475"/>
      <c r="K5" s="476"/>
      <c r="L5" s="477"/>
      <c r="M5" s="478"/>
      <c r="N5" s="477"/>
      <c r="O5" s="478"/>
      <c r="P5" s="477"/>
      <c r="Q5" s="478"/>
      <c r="R5" s="477"/>
      <c r="S5" s="478"/>
      <c r="T5" s="477"/>
      <c r="U5" s="478"/>
      <c r="V5" s="477"/>
      <c r="W5" s="478"/>
    </row>
    <row r="6" spans="1:23" ht="44.25" x14ac:dyDescent="0.2">
      <c r="A6" s="477"/>
      <c r="B6" s="479"/>
      <c r="C6" s="479"/>
      <c r="D6" s="479"/>
      <c r="E6" s="479"/>
      <c r="F6" s="479"/>
      <c r="G6" s="479"/>
      <c r="H6" s="479"/>
      <c r="I6" s="479"/>
      <c r="J6" s="479"/>
      <c r="K6" s="478"/>
      <c r="L6" s="480" t="s">
        <v>120</v>
      </c>
      <c r="M6" s="481" t="s">
        <v>121</v>
      </c>
      <c r="N6" s="482" t="s">
        <v>120</v>
      </c>
      <c r="O6" s="483" t="s">
        <v>121</v>
      </c>
      <c r="P6" s="483" t="s">
        <v>120</v>
      </c>
      <c r="Q6" s="483" t="s">
        <v>121</v>
      </c>
      <c r="R6" s="483" t="s">
        <v>120</v>
      </c>
      <c r="S6" s="483" t="s">
        <v>121</v>
      </c>
      <c r="T6" s="484" t="s">
        <v>120</v>
      </c>
      <c r="U6" s="483" t="s">
        <v>121</v>
      </c>
      <c r="V6" s="485" t="s">
        <v>120</v>
      </c>
      <c r="W6" s="480" t="s">
        <v>121</v>
      </c>
    </row>
    <row r="7" spans="1:23" ht="44.25" x14ac:dyDescent="0.55000000000000004">
      <c r="A7" s="325"/>
      <c r="B7" s="326"/>
      <c r="C7" s="326"/>
      <c r="D7" s="326"/>
      <c r="E7" s="326"/>
      <c r="F7" s="326"/>
      <c r="G7" s="326"/>
      <c r="H7" s="326"/>
      <c r="I7" s="326"/>
      <c r="J7" s="326"/>
      <c r="K7" s="327"/>
      <c r="L7" s="280" t="s">
        <v>18</v>
      </c>
      <c r="M7" s="281" t="s">
        <v>17</v>
      </c>
      <c r="N7" s="281" t="s">
        <v>16</v>
      </c>
      <c r="O7" s="281" t="s">
        <v>15</v>
      </c>
      <c r="P7" s="281" t="s">
        <v>14</v>
      </c>
      <c r="Q7" s="281" t="s">
        <v>13</v>
      </c>
      <c r="R7" s="281" t="s">
        <v>31</v>
      </c>
      <c r="S7" s="281" t="s">
        <v>11</v>
      </c>
      <c r="T7" s="281" t="s">
        <v>46</v>
      </c>
      <c r="U7" s="281" t="s">
        <v>47</v>
      </c>
      <c r="V7" s="281" t="s">
        <v>83</v>
      </c>
      <c r="W7" s="282" t="s">
        <v>48</v>
      </c>
    </row>
    <row r="8" spans="1:23" ht="42" customHeight="1" x14ac:dyDescent="0.55000000000000004">
      <c r="A8" s="325"/>
      <c r="B8" s="326"/>
      <c r="C8" s="326"/>
      <c r="D8" s="326"/>
      <c r="E8" s="326"/>
      <c r="F8" s="326"/>
      <c r="G8" s="326"/>
      <c r="H8" s="326"/>
      <c r="I8" s="326"/>
      <c r="J8" s="326"/>
      <c r="K8" s="327"/>
      <c r="L8" s="280"/>
      <c r="M8" s="283"/>
      <c r="N8" s="283"/>
      <c r="O8" s="283"/>
      <c r="P8" s="283"/>
      <c r="Q8" s="283"/>
      <c r="R8" s="283"/>
      <c r="S8" s="283"/>
      <c r="T8" s="283"/>
      <c r="U8" s="283"/>
      <c r="V8" s="284"/>
      <c r="W8" s="285"/>
    </row>
    <row r="9" spans="1:23" ht="42" customHeight="1" x14ac:dyDescent="0.6">
      <c r="A9" s="286" t="s">
        <v>149</v>
      </c>
      <c r="B9" s="287"/>
      <c r="C9" s="287" t="s">
        <v>0</v>
      </c>
      <c r="D9" s="287" t="s">
        <v>0</v>
      </c>
      <c r="E9" s="287" t="s">
        <v>0</v>
      </c>
      <c r="F9" s="287" t="s">
        <v>0</v>
      </c>
      <c r="G9" s="287" t="s">
        <v>0</v>
      </c>
      <c r="H9" s="287"/>
      <c r="I9" s="287" t="s">
        <v>0</v>
      </c>
      <c r="J9" s="287"/>
      <c r="K9" s="288" t="s">
        <v>0</v>
      </c>
      <c r="L9" s="289">
        <v>0</v>
      </c>
      <c r="M9" s="290">
        <v>1</v>
      </c>
      <c r="N9" s="290">
        <v>0</v>
      </c>
      <c r="O9" s="290">
        <v>0</v>
      </c>
      <c r="P9" s="290">
        <v>0</v>
      </c>
      <c r="Q9" s="290">
        <v>0</v>
      </c>
      <c r="R9" s="290">
        <v>0</v>
      </c>
      <c r="S9" s="290">
        <v>0</v>
      </c>
      <c r="T9" s="290">
        <v>1</v>
      </c>
      <c r="U9" s="290">
        <v>1</v>
      </c>
      <c r="V9" s="291">
        <v>1</v>
      </c>
      <c r="W9" s="292">
        <v>2</v>
      </c>
    </row>
    <row r="10" spans="1:23" ht="42" customHeight="1" x14ac:dyDescent="0.6">
      <c r="A10" s="325"/>
      <c r="B10" s="326"/>
      <c r="C10" s="326"/>
      <c r="D10" s="326"/>
      <c r="E10" s="326"/>
      <c r="F10" s="326"/>
      <c r="G10" s="326"/>
      <c r="H10" s="326"/>
      <c r="I10" s="326"/>
      <c r="J10" s="326"/>
      <c r="K10" s="327"/>
      <c r="L10" s="293"/>
      <c r="M10" s="290"/>
      <c r="N10" s="290"/>
      <c r="O10" s="290"/>
      <c r="P10" s="290"/>
      <c r="Q10" s="290"/>
      <c r="R10" s="290"/>
      <c r="S10" s="290"/>
      <c r="T10" s="290"/>
      <c r="U10" s="290"/>
      <c r="V10" s="291"/>
      <c r="W10" s="292"/>
    </row>
    <row r="11" spans="1:23" ht="42" customHeight="1" x14ac:dyDescent="0.6">
      <c r="A11" s="286" t="s">
        <v>150</v>
      </c>
      <c r="B11" s="287"/>
      <c r="C11" s="287" t="s">
        <v>0</v>
      </c>
      <c r="D11" s="287" t="s">
        <v>0</v>
      </c>
      <c r="E11" s="287" t="s">
        <v>0</v>
      </c>
      <c r="F11" s="287" t="s">
        <v>0</v>
      </c>
      <c r="G11" s="287" t="s">
        <v>0</v>
      </c>
      <c r="H11" s="287"/>
      <c r="I11" s="287" t="s">
        <v>0</v>
      </c>
      <c r="J11" s="287"/>
      <c r="K11" s="288" t="s">
        <v>0</v>
      </c>
      <c r="L11" s="289">
        <v>0</v>
      </c>
      <c r="M11" s="290">
        <v>0</v>
      </c>
      <c r="N11" s="290">
        <v>0</v>
      </c>
      <c r="O11" s="290">
        <v>0</v>
      </c>
      <c r="P11" s="290">
        <v>0</v>
      </c>
      <c r="Q11" s="290">
        <v>0</v>
      </c>
      <c r="R11" s="290">
        <v>0</v>
      </c>
      <c r="S11" s="290">
        <v>0</v>
      </c>
      <c r="T11" s="290">
        <v>0</v>
      </c>
      <c r="U11" s="290">
        <v>0</v>
      </c>
      <c r="V11" s="291">
        <v>0</v>
      </c>
      <c r="W11" s="292">
        <v>0</v>
      </c>
    </row>
    <row r="12" spans="1:23" ht="42" customHeight="1" x14ac:dyDescent="0.6">
      <c r="A12" s="325"/>
      <c r="B12" s="326"/>
      <c r="C12" s="326"/>
      <c r="D12" s="326"/>
      <c r="E12" s="326"/>
      <c r="F12" s="326"/>
      <c r="G12" s="326"/>
      <c r="H12" s="326"/>
      <c r="I12" s="326"/>
      <c r="J12" s="326"/>
      <c r="K12" s="327"/>
      <c r="L12" s="293"/>
      <c r="M12" s="290"/>
      <c r="N12" s="290"/>
      <c r="O12" s="290"/>
      <c r="P12" s="290"/>
      <c r="Q12" s="290"/>
      <c r="R12" s="290"/>
      <c r="S12" s="290"/>
      <c r="T12" s="290"/>
      <c r="U12" s="290"/>
      <c r="V12" s="291"/>
      <c r="W12" s="292"/>
    </row>
    <row r="13" spans="1:23" ht="42" customHeight="1" x14ac:dyDescent="0.6">
      <c r="A13" s="286" t="s">
        <v>151</v>
      </c>
      <c r="B13" s="287"/>
      <c r="C13" s="287" t="s">
        <v>0</v>
      </c>
      <c r="D13" s="287" t="s">
        <v>0</v>
      </c>
      <c r="E13" s="287" t="s">
        <v>0</v>
      </c>
      <c r="F13" s="287" t="s">
        <v>0</v>
      </c>
      <c r="G13" s="287" t="s">
        <v>0</v>
      </c>
      <c r="H13" s="287"/>
      <c r="I13" s="287" t="s">
        <v>0</v>
      </c>
      <c r="J13" s="287"/>
      <c r="K13" s="288" t="s">
        <v>0</v>
      </c>
      <c r="L13" s="289">
        <v>2</v>
      </c>
      <c r="M13" s="290">
        <v>0</v>
      </c>
      <c r="N13" s="290">
        <v>0</v>
      </c>
      <c r="O13" s="290">
        <v>0</v>
      </c>
      <c r="P13" s="290">
        <v>0</v>
      </c>
      <c r="Q13" s="290">
        <v>0</v>
      </c>
      <c r="R13" s="290">
        <v>0</v>
      </c>
      <c r="S13" s="290">
        <v>0</v>
      </c>
      <c r="T13" s="290">
        <v>0</v>
      </c>
      <c r="U13" s="290">
        <v>0</v>
      </c>
      <c r="V13" s="291">
        <v>2</v>
      </c>
      <c r="W13" s="292">
        <v>0</v>
      </c>
    </row>
    <row r="14" spans="1:23" ht="42" customHeight="1" x14ac:dyDescent="0.6">
      <c r="A14" s="325"/>
      <c r="B14" s="326"/>
      <c r="C14" s="326"/>
      <c r="D14" s="326"/>
      <c r="E14" s="326"/>
      <c r="F14" s="326"/>
      <c r="G14" s="326"/>
      <c r="H14" s="326"/>
      <c r="I14" s="326"/>
      <c r="J14" s="326"/>
      <c r="K14" s="327"/>
      <c r="L14" s="293"/>
      <c r="M14" s="290"/>
      <c r="N14" s="290"/>
      <c r="O14" s="290"/>
      <c r="P14" s="290"/>
      <c r="Q14" s="290"/>
      <c r="R14" s="290"/>
      <c r="S14" s="290"/>
      <c r="T14" s="290"/>
      <c r="U14" s="290"/>
      <c r="V14" s="291"/>
      <c r="W14" s="292"/>
    </row>
    <row r="15" spans="1:23" ht="42" customHeight="1" x14ac:dyDescent="0.6">
      <c r="A15" s="286" t="s">
        <v>152</v>
      </c>
      <c r="B15" s="287"/>
      <c r="C15" s="287" t="s">
        <v>0</v>
      </c>
      <c r="D15" s="287" t="s">
        <v>0</v>
      </c>
      <c r="E15" s="287" t="s">
        <v>0</v>
      </c>
      <c r="F15" s="287" t="s">
        <v>0</v>
      </c>
      <c r="G15" s="287" t="s">
        <v>0</v>
      </c>
      <c r="H15" s="287"/>
      <c r="I15" s="287" t="s">
        <v>0</v>
      </c>
      <c r="J15" s="287"/>
      <c r="K15" s="288" t="s">
        <v>0</v>
      </c>
      <c r="L15" s="289">
        <v>2</v>
      </c>
      <c r="M15" s="290">
        <v>1</v>
      </c>
      <c r="N15" s="290">
        <v>2</v>
      </c>
      <c r="O15" s="290">
        <v>0</v>
      </c>
      <c r="P15" s="290">
        <v>0</v>
      </c>
      <c r="Q15" s="290">
        <v>0</v>
      </c>
      <c r="R15" s="290">
        <v>0</v>
      </c>
      <c r="S15" s="290">
        <v>0</v>
      </c>
      <c r="T15" s="290">
        <v>3</v>
      </c>
      <c r="U15" s="290">
        <v>3</v>
      </c>
      <c r="V15" s="291">
        <v>7</v>
      </c>
      <c r="W15" s="292">
        <v>4</v>
      </c>
    </row>
    <row r="16" spans="1:23" ht="42" customHeight="1" x14ac:dyDescent="0.6">
      <c r="A16" s="325"/>
      <c r="B16" s="326"/>
      <c r="C16" s="326"/>
      <c r="D16" s="326"/>
      <c r="E16" s="326"/>
      <c r="F16" s="326"/>
      <c r="G16" s="326"/>
      <c r="H16" s="326"/>
      <c r="I16" s="326"/>
      <c r="J16" s="326"/>
      <c r="K16" s="327"/>
      <c r="L16" s="293"/>
      <c r="M16" s="290"/>
      <c r="N16" s="290"/>
      <c r="O16" s="290"/>
      <c r="P16" s="290"/>
      <c r="Q16" s="290"/>
      <c r="R16" s="290"/>
      <c r="S16" s="290"/>
      <c r="T16" s="290"/>
      <c r="U16" s="290"/>
      <c r="V16" s="291"/>
      <c r="W16" s="292"/>
    </row>
    <row r="17" spans="1:23" ht="42" customHeight="1" x14ac:dyDescent="0.6">
      <c r="A17" s="286" t="s">
        <v>153</v>
      </c>
      <c r="B17" s="287"/>
      <c r="C17" s="287" t="s">
        <v>0</v>
      </c>
      <c r="D17" s="287" t="s">
        <v>0</v>
      </c>
      <c r="E17" s="287" t="s">
        <v>0</v>
      </c>
      <c r="F17" s="287" t="s">
        <v>0</v>
      </c>
      <c r="G17" s="287" t="s">
        <v>0</v>
      </c>
      <c r="H17" s="287"/>
      <c r="I17" s="287" t="s">
        <v>0</v>
      </c>
      <c r="J17" s="287"/>
      <c r="K17" s="288" t="s">
        <v>0</v>
      </c>
      <c r="L17" s="289">
        <v>0</v>
      </c>
      <c r="M17" s="290">
        <v>0</v>
      </c>
      <c r="N17" s="290">
        <v>4</v>
      </c>
      <c r="O17" s="290">
        <v>0</v>
      </c>
      <c r="P17" s="290">
        <v>1</v>
      </c>
      <c r="Q17" s="290">
        <v>0</v>
      </c>
      <c r="R17" s="290">
        <v>1</v>
      </c>
      <c r="S17" s="290">
        <v>0</v>
      </c>
      <c r="T17" s="290">
        <v>5</v>
      </c>
      <c r="U17" s="290">
        <v>3</v>
      </c>
      <c r="V17" s="291">
        <v>11</v>
      </c>
      <c r="W17" s="292">
        <v>3</v>
      </c>
    </row>
    <row r="18" spans="1:23" ht="42" customHeight="1" x14ac:dyDescent="0.6">
      <c r="A18" s="325"/>
      <c r="B18" s="326"/>
      <c r="C18" s="326"/>
      <c r="D18" s="326"/>
      <c r="E18" s="326"/>
      <c r="F18" s="326"/>
      <c r="G18" s="326"/>
      <c r="H18" s="326"/>
      <c r="I18" s="326"/>
      <c r="J18" s="326"/>
      <c r="K18" s="327"/>
      <c r="L18" s="293"/>
      <c r="M18" s="290"/>
      <c r="N18" s="290"/>
      <c r="O18" s="290"/>
      <c r="P18" s="290"/>
      <c r="Q18" s="290"/>
      <c r="R18" s="290"/>
      <c r="S18" s="290"/>
      <c r="T18" s="290"/>
      <c r="U18" s="290"/>
      <c r="V18" s="291"/>
      <c r="W18" s="292"/>
    </row>
    <row r="19" spans="1:23" ht="42" customHeight="1" x14ac:dyDescent="0.6">
      <c r="A19" s="286" t="s">
        <v>154</v>
      </c>
      <c r="B19" s="287"/>
      <c r="C19" s="287" t="s">
        <v>0</v>
      </c>
      <c r="D19" s="287" t="s">
        <v>0</v>
      </c>
      <c r="E19" s="287" t="s">
        <v>0</v>
      </c>
      <c r="F19" s="287" t="s">
        <v>0</v>
      </c>
      <c r="G19" s="287" t="s">
        <v>0</v>
      </c>
      <c r="H19" s="287"/>
      <c r="I19" s="287" t="s">
        <v>0</v>
      </c>
      <c r="J19" s="287"/>
      <c r="K19" s="288" t="s">
        <v>0</v>
      </c>
      <c r="L19" s="289">
        <v>2</v>
      </c>
      <c r="M19" s="290">
        <v>0</v>
      </c>
      <c r="N19" s="290">
        <v>11</v>
      </c>
      <c r="O19" s="290">
        <v>1</v>
      </c>
      <c r="P19" s="290">
        <v>0</v>
      </c>
      <c r="Q19" s="290">
        <v>0</v>
      </c>
      <c r="R19" s="290">
        <v>4</v>
      </c>
      <c r="S19" s="290">
        <v>0</v>
      </c>
      <c r="T19" s="290">
        <v>3</v>
      </c>
      <c r="U19" s="290">
        <v>1</v>
      </c>
      <c r="V19" s="291">
        <v>20</v>
      </c>
      <c r="W19" s="292">
        <v>2</v>
      </c>
    </row>
    <row r="20" spans="1:23" ht="42" customHeight="1" x14ac:dyDescent="0.6">
      <c r="A20" s="325"/>
      <c r="B20" s="326"/>
      <c r="C20" s="326"/>
      <c r="D20" s="326"/>
      <c r="E20" s="326"/>
      <c r="F20" s="326"/>
      <c r="G20" s="326"/>
      <c r="H20" s="326"/>
      <c r="I20" s="326"/>
      <c r="J20" s="326"/>
      <c r="K20" s="327"/>
      <c r="L20" s="293"/>
      <c r="M20" s="290"/>
      <c r="N20" s="290"/>
      <c r="O20" s="290"/>
      <c r="P20" s="290"/>
      <c r="Q20" s="290"/>
      <c r="R20" s="290"/>
      <c r="S20" s="290"/>
      <c r="T20" s="290"/>
      <c r="U20" s="290"/>
      <c r="V20" s="291"/>
      <c r="W20" s="292"/>
    </row>
    <row r="21" spans="1:23" ht="42" customHeight="1" x14ac:dyDescent="0.6">
      <c r="A21" s="286" t="s">
        <v>155</v>
      </c>
      <c r="B21" s="287"/>
      <c r="C21" s="287" t="s">
        <v>0</v>
      </c>
      <c r="D21" s="287" t="s">
        <v>0</v>
      </c>
      <c r="E21" s="287" t="s">
        <v>0</v>
      </c>
      <c r="F21" s="287" t="s">
        <v>0</v>
      </c>
      <c r="G21" s="287" t="s">
        <v>0</v>
      </c>
      <c r="H21" s="287"/>
      <c r="I21" s="287" t="s">
        <v>0</v>
      </c>
      <c r="J21" s="287"/>
      <c r="K21" s="288" t="s">
        <v>0</v>
      </c>
      <c r="L21" s="289">
        <v>3</v>
      </c>
      <c r="M21" s="290">
        <v>0</v>
      </c>
      <c r="N21" s="290">
        <v>10</v>
      </c>
      <c r="O21" s="290">
        <v>0</v>
      </c>
      <c r="P21" s="290">
        <v>0</v>
      </c>
      <c r="Q21" s="290">
        <v>0</v>
      </c>
      <c r="R21" s="290">
        <v>2</v>
      </c>
      <c r="S21" s="290">
        <v>1</v>
      </c>
      <c r="T21" s="290">
        <v>4</v>
      </c>
      <c r="U21" s="290">
        <v>1</v>
      </c>
      <c r="V21" s="291">
        <v>19</v>
      </c>
      <c r="W21" s="292">
        <v>2</v>
      </c>
    </row>
    <row r="22" spans="1:23" ht="42" customHeight="1" x14ac:dyDescent="0.6">
      <c r="A22" s="325"/>
      <c r="B22" s="326"/>
      <c r="C22" s="326"/>
      <c r="D22" s="326"/>
      <c r="E22" s="326"/>
      <c r="F22" s="326"/>
      <c r="G22" s="326"/>
      <c r="H22" s="326"/>
      <c r="I22" s="326"/>
      <c r="J22" s="326"/>
      <c r="K22" s="327"/>
      <c r="L22" s="293"/>
      <c r="M22" s="290"/>
      <c r="N22" s="290"/>
      <c r="O22" s="290"/>
      <c r="P22" s="290"/>
      <c r="Q22" s="290"/>
      <c r="R22" s="290"/>
      <c r="S22" s="290"/>
      <c r="T22" s="290"/>
      <c r="U22" s="290"/>
      <c r="V22" s="291"/>
      <c r="W22" s="292"/>
    </row>
    <row r="23" spans="1:23" ht="42" customHeight="1" x14ac:dyDescent="0.6">
      <c r="A23" s="286" t="s">
        <v>156</v>
      </c>
      <c r="B23" s="287"/>
      <c r="C23" s="287" t="s">
        <v>0</v>
      </c>
      <c r="D23" s="287" t="s">
        <v>0</v>
      </c>
      <c r="E23" s="287" t="s">
        <v>0</v>
      </c>
      <c r="F23" s="287" t="s">
        <v>0</v>
      </c>
      <c r="G23" s="287" t="s">
        <v>0</v>
      </c>
      <c r="H23" s="287"/>
      <c r="I23" s="287" t="s">
        <v>0</v>
      </c>
      <c r="J23" s="287"/>
      <c r="K23" s="288" t="s">
        <v>0</v>
      </c>
      <c r="L23" s="289">
        <v>3</v>
      </c>
      <c r="M23" s="290">
        <v>1</v>
      </c>
      <c r="N23" s="290">
        <v>3</v>
      </c>
      <c r="O23" s="290">
        <v>0</v>
      </c>
      <c r="P23" s="290">
        <v>0</v>
      </c>
      <c r="Q23" s="290">
        <v>0</v>
      </c>
      <c r="R23" s="290">
        <v>2</v>
      </c>
      <c r="S23" s="290">
        <v>0</v>
      </c>
      <c r="T23" s="290">
        <v>1</v>
      </c>
      <c r="U23" s="290">
        <v>0</v>
      </c>
      <c r="V23" s="291">
        <v>9</v>
      </c>
      <c r="W23" s="292">
        <v>1</v>
      </c>
    </row>
    <row r="24" spans="1:23" ht="42" customHeight="1" x14ac:dyDescent="0.6">
      <c r="A24" s="325"/>
      <c r="B24" s="326"/>
      <c r="C24" s="326"/>
      <c r="D24" s="326"/>
      <c r="E24" s="326"/>
      <c r="F24" s="326"/>
      <c r="G24" s="326"/>
      <c r="H24" s="326"/>
      <c r="I24" s="326"/>
      <c r="J24" s="326"/>
      <c r="K24" s="327"/>
      <c r="L24" s="293"/>
      <c r="M24" s="290"/>
      <c r="N24" s="290"/>
      <c r="O24" s="290"/>
      <c r="P24" s="290"/>
      <c r="Q24" s="290"/>
      <c r="R24" s="290"/>
      <c r="S24" s="290"/>
      <c r="T24" s="290"/>
      <c r="U24" s="290"/>
      <c r="V24" s="291"/>
      <c r="W24" s="292"/>
    </row>
    <row r="25" spans="1:23" ht="42" customHeight="1" x14ac:dyDescent="0.6">
      <c r="A25" s="286" t="s">
        <v>157</v>
      </c>
      <c r="B25" s="287"/>
      <c r="C25" s="287" t="s">
        <v>0</v>
      </c>
      <c r="D25" s="287" t="s">
        <v>0</v>
      </c>
      <c r="E25" s="287" t="s">
        <v>0</v>
      </c>
      <c r="F25" s="287" t="s">
        <v>0</v>
      </c>
      <c r="G25" s="287" t="s">
        <v>0</v>
      </c>
      <c r="H25" s="287"/>
      <c r="I25" s="287" t="s">
        <v>0</v>
      </c>
      <c r="J25" s="287"/>
      <c r="K25" s="288" t="s">
        <v>0</v>
      </c>
      <c r="L25" s="289">
        <v>0</v>
      </c>
      <c r="M25" s="290">
        <v>0</v>
      </c>
      <c r="N25" s="290">
        <v>2</v>
      </c>
      <c r="O25" s="290">
        <v>0</v>
      </c>
      <c r="P25" s="290">
        <v>0</v>
      </c>
      <c r="Q25" s="290">
        <v>0</v>
      </c>
      <c r="R25" s="290">
        <v>0</v>
      </c>
      <c r="S25" s="290">
        <v>0</v>
      </c>
      <c r="T25" s="290">
        <v>2</v>
      </c>
      <c r="U25" s="290">
        <v>3</v>
      </c>
      <c r="V25" s="291">
        <v>4</v>
      </c>
      <c r="W25" s="292">
        <v>3</v>
      </c>
    </row>
    <row r="26" spans="1:23" ht="42" customHeight="1" x14ac:dyDescent="0.6">
      <c r="A26" s="325"/>
      <c r="B26" s="326"/>
      <c r="C26" s="326"/>
      <c r="D26" s="326"/>
      <c r="E26" s="326"/>
      <c r="F26" s="326"/>
      <c r="G26" s="326"/>
      <c r="H26" s="326"/>
      <c r="I26" s="326"/>
      <c r="J26" s="326"/>
      <c r="K26" s="327"/>
      <c r="L26" s="293"/>
      <c r="M26" s="290"/>
      <c r="N26" s="290"/>
      <c r="O26" s="290"/>
      <c r="P26" s="290"/>
      <c r="Q26" s="290"/>
      <c r="R26" s="290"/>
      <c r="S26" s="290"/>
      <c r="T26" s="290"/>
      <c r="U26" s="290"/>
      <c r="V26" s="291"/>
      <c r="W26" s="292"/>
    </row>
    <row r="27" spans="1:23" ht="42" customHeight="1" x14ac:dyDescent="0.6">
      <c r="A27" s="286" t="s">
        <v>158</v>
      </c>
      <c r="B27" s="287"/>
      <c r="C27" s="287" t="s">
        <v>0</v>
      </c>
      <c r="D27" s="287" t="s">
        <v>0</v>
      </c>
      <c r="E27" s="287" t="s">
        <v>0</v>
      </c>
      <c r="F27" s="287" t="s">
        <v>0</v>
      </c>
      <c r="G27" s="287" t="s">
        <v>0</v>
      </c>
      <c r="H27" s="287"/>
      <c r="I27" s="287" t="s">
        <v>0</v>
      </c>
      <c r="J27" s="287"/>
      <c r="K27" s="288" t="s">
        <v>0</v>
      </c>
      <c r="L27" s="289">
        <v>1</v>
      </c>
      <c r="M27" s="290">
        <v>1</v>
      </c>
      <c r="N27" s="290">
        <v>0</v>
      </c>
      <c r="O27" s="290">
        <v>0</v>
      </c>
      <c r="P27" s="290">
        <v>1</v>
      </c>
      <c r="Q27" s="290">
        <v>0</v>
      </c>
      <c r="R27" s="290">
        <v>1</v>
      </c>
      <c r="S27" s="290">
        <v>0</v>
      </c>
      <c r="T27" s="290">
        <v>0</v>
      </c>
      <c r="U27" s="290">
        <v>0</v>
      </c>
      <c r="V27" s="291">
        <v>3</v>
      </c>
      <c r="W27" s="292">
        <v>1</v>
      </c>
    </row>
    <row r="28" spans="1:23" ht="42" customHeight="1" x14ac:dyDescent="0.6">
      <c r="A28" s="325"/>
      <c r="B28" s="326"/>
      <c r="C28" s="326"/>
      <c r="D28" s="326"/>
      <c r="E28" s="326"/>
      <c r="F28" s="326"/>
      <c r="G28" s="326"/>
      <c r="H28" s="326"/>
      <c r="I28" s="326"/>
      <c r="J28" s="326"/>
      <c r="K28" s="327"/>
      <c r="L28" s="293"/>
      <c r="M28" s="290"/>
      <c r="N28" s="290"/>
      <c r="O28" s="290"/>
      <c r="P28" s="290"/>
      <c r="Q28" s="290"/>
      <c r="R28" s="290"/>
      <c r="S28" s="290"/>
      <c r="T28" s="290"/>
      <c r="U28" s="290"/>
      <c r="V28" s="291"/>
      <c r="W28" s="292"/>
    </row>
    <row r="29" spans="1:23" ht="42" customHeight="1" x14ac:dyDescent="0.6">
      <c r="A29" s="286" t="s">
        <v>159</v>
      </c>
      <c r="B29" s="287"/>
      <c r="C29" s="287" t="s">
        <v>0</v>
      </c>
      <c r="D29" s="287" t="s">
        <v>0</v>
      </c>
      <c r="E29" s="287" t="s">
        <v>0</v>
      </c>
      <c r="F29" s="287" t="s">
        <v>0</v>
      </c>
      <c r="G29" s="287" t="s">
        <v>0</v>
      </c>
      <c r="H29" s="287"/>
      <c r="I29" s="287" t="s">
        <v>0</v>
      </c>
      <c r="J29" s="287"/>
      <c r="K29" s="288" t="s">
        <v>0</v>
      </c>
      <c r="L29" s="289">
        <v>3</v>
      </c>
      <c r="M29" s="290">
        <v>0</v>
      </c>
      <c r="N29" s="290">
        <v>1</v>
      </c>
      <c r="O29" s="290">
        <v>2</v>
      </c>
      <c r="P29" s="290">
        <v>0</v>
      </c>
      <c r="Q29" s="290">
        <v>0</v>
      </c>
      <c r="R29" s="290">
        <v>0</v>
      </c>
      <c r="S29" s="290">
        <v>0</v>
      </c>
      <c r="T29" s="290">
        <v>1</v>
      </c>
      <c r="U29" s="290">
        <v>2</v>
      </c>
      <c r="V29" s="291">
        <v>5</v>
      </c>
      <c r="W29" s="292">
        <v>4</v>
      </c>
    </row>
    <row r="30" spans="1:23" ht="42" customHeight="1" x14ac:dyDescent="0.6">
      <c r="A30" s="325"/>
      <c r="B30" s="326"/>
      <c r="C30" s="326"/>
      <c r="D30" s="326"/>
      <c r="E30" s="326"/>
      <c r="F30" s="326"/>
      <c r="G30" s="326"/>
      <c r="H30" s="326"/>
      <c r="I30" s="326"/>
      <c r="J30" s="326"/>
      <c r="K30" s="327"/>
      <c r="L30" s="289"/>
      <c r="M30" s="290"/>
      <c r="N30" s="290"/>
      <c r="O30" s="290"/>
      <c r="P30" s="290"/>
      <c r="Q30" s="290"/>
      <c r="R30" s="290"/>
      <c r="S30" s="290"/>
      <c r="T30" s="290"/>
      <c r="U30" s="290"/>
      <c r="V30" s="291"/>
      <c r="W30" s="292"/>
    </row>
    <row r="31" spans="1:23" ht="42" customHeight="1" x14ac:dyDescent="0.6">
      <c r="A31" s="286" t="s">
        <v>191</v>
      </c>
      <c r="B31" s="287"/>
      <c r="C31" s="287" t="s">
        <v>0</v>
      </c>
      <c r="D31" s="287" t="s">
        <v>0</v>
      </c>
      <c r="E31" s="287" t="s">
        <v>0</v>
      </c>
      <c r="F31" s="287" t="s">
        <v>0</v>
      </c>
      <c r="G31" s="287" t="s">
        <v>0</v>
      </c>
      <c r="H31" s="287"/>
      <c r="I31" s="287" t="s">
        <v>0</v>
      </c>
      <c r="J31" s="287"/>
      <c r="K31" s="288" t="s">
        <v>0</v>
      </c>
      <c r="L31" s="289">
        <v>5</v>
      </c>
      <c r="M31" s="290">
        <v>0</v>
      </c>
      <c r="N31" s="290">
        <v>4</v>
      </c>
      <c r="O31" s="290">
        <v>0</v>
      </c>
      <c r="P31" s="290">
        <v>0</v>
      </c>
      <c r="Q31" s="290">
        <v>0</v>
      </c>
      <c r="R31" s="290">
        <v>0</v>
      </c>
      <c r="S31" s="290">
        <v>0</v>
      </c>
      <c r="T31" s="290">
        <v>1</v>
      </c>
      <c r="U31" s="290">
        <v>0</v>
      </c>
      <c r="V31" s="291">
        <v>10</v>
      </c>
      <c r="W31" s="292">
        <v>0</v>
      </c>
    </row>
    <row r="32" spans="1:23" ht="42" customHeight="1" x14ac:dyDescent="0.6">
      <c r="A32" s="325"/>
      <c r="B32" s="326"/>
      <c r="C32" s="326"/>
      <c r="D32" s="326"/>
      <c r="E32" s="326"/>
      <c r="F32" s="326"/>
      <c r="G32" s="326"/>
      <c r="H32" s="326"/>
      <c r="I32" s="326"/>
      <c r="J32" s="326"/>
      <c r="K32" s="327"/>
      <c r="L32" s="293"/>
      <c r="M32" s="290"/>
      <c r="N32" s="290"/>
      <c r="O32" s="290"/>
      <c r="P32" s="290"/>
      <c r="Q32" s="290"/>
      <c r="R32" s="290"/>
      <c r="S32" s="290"/>
      <c r="T32" s="290"/>
      <c r="U32" s="290"/>
      <c r="V32" s="291"/>
      <c r="W32" s="292"/>
    </row>
    <row r="33" spans="1:23" ht="42" customHeight="1" x14ac:dyDescent="0.6">
      <c r="A33" s="286" t="s">
        <v>161</v>
      </c>
      <c r="B33" s="287"/>
      <c r="C33" s="287" t="s">
        <v>0</v>
      </c>
      <c r="D33" s="287" t="s">
        <v>0</v>
      </c>
      <c r="E33" s="287" t="s">
        <v>0</v>
      </c>
      <c r="F33" s="287" t="s">
        <v>0</v>
      </c>
      <c r="G33" s="287" t="s">
        <v>0</v>
      </c>
      <c r="H33" s="287"/>
      <c r="I33" s="287" t="s">
        <v>0</v>
      </c>
      <c r="J33" s="287"/>
      <c r="K33" s="288" t="s">
        <v>0</v>
      </c>
      <c r="L33" s="289">
        <v>6</v>
      </c>
      <c r="M33" s="290">
        <v>0</v>
      </c>
      <c r="N33" s="290">
        <v>1</v>
      </c>
      <c r="O33" s="290">
        <v>0</v>
      </c>
      <c r="P33" s="290">
        <v>0</v>
      </c>
      <c r="Q33" s="290">
        <v>0</v>
      </c>
      <c r="R33" s="290">
        <v>0</v>
      </c>
      <c r="S33" s="290">
        <v>0</v>
      </c>
      <c r="T33" s="290">
        <v>0</v>
      </c>
      <c r="U33" s="290">
        <v>0</v>
      </c>
      <c r="V33" s="291">
        <v>7</v>
      </c>
      <c r="W33" s="292">
        <v>0</v>
      </c>
    </row>
    <row r="34" spans="1:23" ht="42" customHeight="1" x14ac:dyDescent="0.6">
      <c r="A34" s="325"/>
      <c r="B34" s="326"/>
      <c r="C34" s="326"/>
      <c r="D34" s="326"/>
      <c r="E34" s="326"/>
      <c r="F34" s="326"/>
      <c r="G34" s="326"/>
      <c r="H34" s="326"/>
      <c r="I34" s="326"/>
      <c r="J34" s="326"/>
      <c r="K34" s="327"/>
      <c r="L34" s="293"/>
      <c r="M34" s="290"/>
      <c r="N34" s="290"/>
      <c r="O34" s="290"/>
      <c r="P34" s="290"/>
      <c r="Q34" s="290"/>
      <c r="R34" s="290"/>
      <c r="S34" s="290"/>
      <c r="T34" s="290"/>
      <c r="U34" s="290"/>
      <c r="V34" s="291"/>
      <c r="W34" s="292"/>
    </row>
    <row r="35" spans="1:23" ht="42" customHeight="1" x14ac:dyDescent="0.6">
      <c r="A35" s="286" t="s">
        <v>162</v>
      </c>
      <c r="B35" s="287"/>
      <c r="C35" s="287" t="s">
        <v>0</v>
      </c>
      <c r="D35" s="287" t="s">
        <v>0</v>
      </c>
      <c r="E35" s="287" t="s">
        <v>0</v>
      </c>
      <c r="F35" s="287" t="s">
        <v>0</v>
      </c>
      <c r="G35" s="287" t="s">
        <v>0</v>
      </c>
      <c r="H35" s="287"/>
      <c r="I35" s="287" t="s">
        <v>0</v>
      </c>
      <c r="J35" s="287"/>
      <c r="K35" s="288" t="s">
        <v>0</v>
      </c>
      <c r="L35" s="289">
        <v>10</v>
      </c>
      <c r="M35" s="290">
        <v>4</v>
      </c>
      <c r="N35" s="290">
        <v>3</v>
      </c>
      <c r="O35" s="290">
        <v>1</v>
      </c>
      <c r="P35" s="290">
        <v>0</v>
      </c>
      <c r="Q35" s="290">
        <v>0</v>
      </c>
      <c r="R35" s="290">
        <v>0</v>
      </c>
      <c r="S35" s="290">
        <v>0</v>
      </c>
      <c r="T35" s="290">
        <v>0</v>
      </c>
      <c r="U35" s="290">
        <v>2</v>
      </c>
      <c r="V35" s="291">
        <v>13</v>
      </c>
      <c r="W35" s="292">
        <v>7</v>
      </c>
    </row>
    <row r="36" spans="1:23" ht="42" customHeight="1" x14ac:dyDescent="0.6">
      <c r="A36" s="325"/>
      <c r="B36" s="326"/>
      <c r="C36" s="326"/>
      <c r="D36" s="326"/>
      <c r="E36" s="326"/>
      <c r="F36" s="326"/>
      <c r="G36" s="326"/>
      <c r="H36" s="326"/>
      <c r="I36" s="326"/>
      <c r="J36" s="326"/>
      <c r="K36" s="327"/>
      <c r="L36" s="293"/>
      <c r="M36" s="290"/>
      <c r="N36" s="290"/>
      <c r="O36" s="290"/>
      <c r="P36" s="290"/>
      <c r="Q36" s="290"/>
      <c r="R36" s="290"/>
      <c r="S36" s="290"/>
      <c r="T36" s="290"/>
      <c r="U36" s="290"/>
      <c r="V36" s="291"/>
      <c r="W36" s="292"/>
    </row>
    <row r="37" spans="1:23" ht="42" customHeight="1" x14ac:dyDescent="0.6">
      <c r="A37" s="294" t="s">
        <v>125</v>
      </c>
      <c r="B37" s="295"/>
      <c r="C37" s="295"/>
      <c r="D37" s="287" t="s">
        <v>0</v>
      </c>
      <c r="E37" s="287" t="s">
        <v>0</v>
      </c>
      <c r="F37" s="287" t="s">
        <v>0</v>
      </c>
      <c r="G37" s="287" t="s">
        <v>0</v>
      </c>
      <c r="H37" s="287"/>
      <c r="I37" s="287" t="s">
        <v>0</v>
      </c>
      <c r="J37" s="287"/>
      <c r="K37" s="288" t="s">
        <v>0</v>
      </c>
      <c r="L37" s="289">
        <v>4</v>
      </c>
      <c r="M37" s="290">
        <v>0</v>
      </c>
      <c r="N37" s="290">
        <v>1</v>
      </c>
      <c r="O37" s="290">
        <v>0</v>
      </c>
      <c r="P37" s="290">
        <v>0</v>
      </c>
      <c r="Q37" s="290">
        <v>0</v>
      </c>
      <c r="R37" s="290">
        <v>0</v>
      </c>
      <c r="S37" s="290">
        <v>0</v>
      </c>
      <c r="T37" s="290">
        <v>2</v>
      </c>
      <c r="U37" s="290">
        <v>0</v>
      </c>
      <c r="V37" s="291">
        <v>7</v>
      </c>
      <c r="W37" s="292">
        <v>0</v>
      </c>
    </row>
    <row r="38" spans="1:23" ht="42" customHeight="1" x14ac:dyDescent="0.55000000000000004">
      <c r="A38" s="325"/>
      <c r="B38" s="326"/>
      <c r="C38" s="326"/>
      <c r="D38" s="326"/>
      <c r="E38" s="326"/>
      <c r="F38" s="326"/>
      <c r="G38" s="326"/>
      <c r="H38" s="326"/>
      <c r="I38" s="326"/>
      <c r="J38" s="326"/>
      <c r="K38" s="327"/>
      <c r="L38" s="293"/>
      <c r="M38" s="290"/>
      <c r="N38" s="290"/>
      <c r="O38" s="290"/>
      <c r="P38" s="290"/>
      <c r="Q38" s="290"/>
      <c r="R38" s="290"/>
      <c r="S38" s="290"/>
      <c r="T38" s="290"/>
      <c r="U38" s="290"/>
      <c r="V38" s="296"/>
      <c r="W38" s="297"/>
    </row>
    <row r="39" spans="1:23" ht="42" customHeight="1" x14ac:dyDescent="0.6">
      <c r="A39" s="298" t="s">
        <v>19</v>
      </c>
      <c r="B39" s="299"/>
      <c r="C39" s="300" t="s">
        <v>0</v>
      </c>
      <c r="D39" s="300" t="s">
        <v>0</v>
      </c>
      <c r="E39" s="300" t="s">
        <v>0</v>
      </c>
      <c r="F39" s="300" t="s">
        <v>0</v>
      </c>
      <c r="G39" s="300" t="s">
        <v>0</v>
      </c>
      <c r="H39" s="300"/>
      <c r="I39" s="300" t="s">
        <v>0</v>
      </c>
      <c r="J39" s="300"/>
      <c r="K39" s="301" t="s">
        <v>0</v>
      </c>
      <c r="L39" s="302">
        <v>41</v>
      </c>
      <c r="M39" s="303">
        <v>8</v>
      </c>
      <c r="N39" s="303">
        <v>42</v>
      </c>
      <c r="O39" s="303">
        <v>4</v>
      </c>
      <c r="P39" s="303">
        <v>2</v>
      </c>
      <c r="Q39" s="303">
        <v>0</v>
      </c>
      <c r="R39" s="303">
        <v>10</v>
      </c>
      <c r="S39" s="303">
        <v>1</v>
      </c>
      <c r="T39" s="303">
        <v>23</v>
      </c>
      <c r="U39" s="303">
        <v>16</v>
      </c>
      <c r="V39" s="304">
        <v>118</v>
      </c>
      <c r="W39" s="305">
        <v>29</v>
      </c>
    </row>
    <row r="40" spans="1:23" ht="42" customHeight="1" x14ac:dyDescent="0.45">
      <c r="S40" s="328" t="s">
        <v>198</v>
      </c>
      <c r="T40" s="328"/>
      <c r="U40" s="328"/>
      <c r="V40" s="328"/>
      <c r="W40" s="328"/>
    </row>
    <row r="41" spans="1:23" ht="34.5" x14ac:dyDescent="0.45">
      <c r="S41" s="278"/>
      <c r="T41" s="328" t="s">
        <v>216</v>
      </c>
      <c r="U41" s="328"/>
      <c r="V41" s="328"/>
      <c r="W41" s="328"/>
    </row>
    <row r="42" spans="1:23" ht="34.5" x14ac:dyDescent="0.45">
      <c r="S42" s="278"/>
      <c r="T42" s="279"/>
      <c r="U42" s="279"/>
      <c r="V42" s="279"/>
      <c r="W42" s="279"/>
    </row>
    <row r="44" spans="1:23" ht="24.75" customHeight="1" x14ac:dyDescent="0.35">
      <c r="K44" s="274"/>
      <c r="L44" s="275"/>
      <c r="M44" s="275"/>
      <c r="N44" s="275"/>
      <c r="O44" s="275"/>
      <c r="P44" s="275"/>
      <c r="Q44" s="275"/>
    </row>
    <row r="45" spans="1:23" ht="21" customHeight="1" x14ac:dyDescent="0.35">
      <c r="K45" s="274"/>
      <c r="L45" s="274"/>
      <c r="M45" s="274"/>
      <c r="N45" s="274"/>
      <c r="O45" s="274"/>
      <c r="P45" s="274"/>
      <c r="Q45" s="274"/>
    </row>
    <row r="46" spans="1:23" ht="19.5" customHeight="1" x14ac:dyDescent="0.35">
      <c r="K46" s="276"/>
      <c r="L46" s="277"/>
      <c r="M46" s="277"/>
      <c r="N46" s="277"/>
      <c r="O46" s="277"/>
      <c r="P46" s="277"/>
      <c r="Q46" s="274"/>
    </row>
    <row r="52" spans="12:20" ht="24" customHeight="1" x14ac:dyDescent="0.2">
      <c r="L52" s="271"/>
      <c r="M52" s="271"/>
      <c r="N52" s="271"/>
      <c r="O52" s="271"/>
      <c r="P52" s="271"/>
      <c r="Q52" s="271"/>
      <c r="R52" s="271"/>
      <c r="S52" s="271"/>
      <c r="T52" s="271"/>
    </row>
    <row r="53" spans="12:20" ht="26.25" customHeight="1" x14ac:dyDescent="0.2">
      <c r="L53" s="271"/>
      <c r="M53" s="271"/>
      <c r="N53" s="271"/>
      <c r="O53" s="271"/>
      <c r="P53" s="271"/>
      <c r="Q53" s="271"/>
      <c r="R53" s="271"/>
      <c r="S53" s="271"/>
      <c r="T53" s="271"/>
    </row>
    <row r="54" spans="12:20" ht="15" x14ac:dyDescent="0.2">
      <c r="L54" s="271"/>
      <c r="M54" s="271"/>
      <c r="N54" s="271"/>
      <c r="O54" s="271"/>
      <c r="P54" s="271"/>
      <c r="Q54" s="271"/>
      <c r="R54" s="271"/>
      <c r="S54" s="271"/>
      <c r="T54" s="271"/>
    </row>
    <row r="55" spans="12:20" ht="15" x14ac:dyDescent="0.2">
      <c r="L55" s="271"/>
      <c r="M55" s="271"/>
      <c r="N55" s="271"/>
      <c r="O55" s="271"/>
      <c r="P55" s="271"/>
      <c r="Q55" s="271"/>
      <c r="R55" s="271"/>
      <c r="S55" s="271"/>
      <c r="T55" s="271"/>
    </row>
    <row r="56" spans="12:20" ht="15" x14ac:dyDescent="0.2">
      <c r="L56" s="271"/>
      <c r="M56" s="271"/>
      <c r="N56" s="271"/>
      <c r="O56" s="271"/>
      <c r="P56" s="271"/>
      <c r="Q56" s="271"/>
      <c r="R56" s="271"/>
      <c r="S56" s="271"/>
      <c r="T56" s="271"/>
    </row>
    <row r="57" spans="12:20" ht="15" x14ac:dyDescent="0.2">
      <c r="L57" s="271"/>
      <c r="M57" s="271"/>
      <c r="N57" s="271"/>
      <c r="O57" s="271"/>
      <c r="P57" s="271"/>
      <c r="Q57" s="271"/>
      <c r="R57" s="271"/>
      <c r="S57" s="271"/>
      <c r="T57" s="271"/>
    </row>
    <row r="58" spans="12:20" ht="15" x14ac:dyDescent="0.2">
      <c r="L58" s="271"/>
      <c r="M58" s="271"/>
      <c r="N58" s="271"/>
      <c r="O58" s="271"/>
      <c r="P58" s="271"/>
      <c r="Q58" s="271"/>
      <c r="R58" s="271"/>
      <c r="S58" s="271"/>
      <c r="T58" s="271"/>
    </row>
    <row r="59" spans="12:20" ht="15" x14ac:dyDescent="0.2">
      <c r="L59" s="271"/>
      <c r="M59" s="271"/>
      <c r="N59" s="271"/>
      <c r="O59" s="271"/>
      <c r="P59" s="271"/>
      <c r="Q59" s="271"/>
      <c r="R59" s="271"/>
      <c r="S59" s="271"/>
      <c r="T59" s="271"/>
    </row>
    <row r="60" spans="12:20" ht="15" x14ac:dyDescent="0.2">
      <c r="L60" s="271"/>
      <c r="M60" s="271"/>
      <c r="N60" s="271"/>
      <c r="O60" s="271"/>
      <c r="P60" s="271"/>
      <c r="Q60" s="271"/>
      <c r="R60" s="271"/>
      <c r="S60" s="271"/>
      <c r="T60" s="271"/>
    </row>
    <row r="61" spans="12:20" ht="15" x14ac:dyDescent="0.2">
      <c r="L61" s="271"/>
      <c r="M61" s="271"/>
      <c r="N61" s="271"/>
      <c r="O61" s="271"/>
      <c r="P61" s="271"/>
      <c r="Q61" s="271"/>
      <c r="R61" s="271"/>
      <c r="S61" s="271"/>
      <c r="T61" s="271"/>
    </row>
  </sheetData>
  <mergeCells count="29">
    <mergeCell ref="A38:K38"/>
    <mergeCell ref="S40:W40"/>
    <mergeCell ref="T41:W41"/>
    <mergeCell ref="A30:K30"/>
    <mergeCell ref="A32:K32"/>
    <mergeCell ref="A34:K34"/>
    <mergeCell ref="A36:K36"/>
    <mergeCell ref="A22:K22"/>
    <mergeCell ref="A24:K24"/>
    <mergeCell ref="A26:K26"/>
    <mergeCell ref="A28:K28"/>
    <mergeCell ref="A14:K14"/>
    <mergeCell ref="A16:K16"/>
    <mergeCell ref="A18:K18"/>
    <mergeCell ref="A20:K20"/>
    <mergeCell ref="A7:K7"/>
    <mergeCell ref="A8:K8"/>
    <mergeCell ref="A10:K10"/>
    <mergeCell ref="A12:K12"/>
    <mergeCell ref="V4:W5"/>
    <mergeCell ref="A1:W1"/>
    <mergeCell ref="A2:W2"/>
    <mergeCell ref="A3:W3"/>
    <mergeCell ref="A4:K6"/>
    <mergeCell ref="L4:M5"/>
    <mergeCell ref="N4:O5"/>
    <mergeCell ref="P4:Q5"/>
    <mergeCell ref="R4:S5"/>
    <mergeCell ref="T4:U5"/>
  </mergeCells>
  <pageMargins left="0.7" right="0.7" top="0.75" bottom="0.75" header="0.3" footer="0.3"/>
  <pageSetup scale="2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
  <sheetViews>
    <sheetView topLeftCell="A10" zoomScaleNormal="100" workbookViewId="0">
      <selection activeCell="AA17" sqref="AA17"/>
    </sheetView>
  </sheetViews>
  <sheetFormatPr defaultRowHeight="15" x14ac:dyDescent="0.25"/>
  <sheetData>
    <row r="1" spans="2:26" ht="33" x14ac:dyDescent="0.45">
      <c r="B1" s="322">
        <v>19</v>
      </c>
      <c r="C1" s="322"/>
      <c r="D1" s="322"/>
      <c r="E1" s="322"/>
      <c r="F1" s="322"/>
      <c r="G1" s="322"/>
      <c r="H1" s="322"/>
      <c r="I1" s="322"/>
      <c r="J1" s="322"/>
      <c r="K1" s="322"/>
      <c r="L1" s="322"/>
      <c r="M1" s="322"/>
      <c r="N1" s="322"/>
      <c r="O1" s="322"/>
      <c r="P1" s="322"/>
      <c r="Q1" s="322"/>
      <c r="R1" s="322"/>
      <c r="S1" s="322"/>
      <c r="T1" s="322"/>
      <c r="U1" s="322"/>
      <c r="V1" s="322"/>
      <c r="W1" s="322"/>
      <c r="X1" s="322"/>
      <c r="Y1" s="322"/>
      <c r="Z1" s="322"/>
    </row>
  </sheetData>
  <mergeCells count="1">
    <mergeCell ref="B1:Z1"/>
  </mergeCells>
  <pageMargins left="0.7" right="0.7" top="0.75" bottom="0.75" header="0.3" footer="0.3"/>
  <pageSetup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
  <sheetViews>
    <sheetView topLeftCell="A73" zoomScaleNormal="100" workbookViewId="0">
      <selection activeCell="Y25" sqref="Y25"/>
    </sheetView>
  </sheetViews>
  <sheetFormatPr defaultRowHeight="15" x14ac:dyDescent="0.25"/>
  <sheetData>
    <row r="1" spans="2:23" ht="30" x14ac:dyDescent="0.4">
      <c r="B1" s="315">
        <v>22</v>
      </c>
      <c r="C1" s="315"/>
      <c r="D1" s="315"/>
      <c r="E1" s="315"/>
      <c r="F1" s="315"/>
      <c r="G1" s="315"/>
      <c r="H1" s="315"/>
      <c r="I1" s="315"/>
      <c r="J1" s="315"/>
      <c r="K1" s="315"/>
      <c r="L1" s="315"/>
      <c r="M1" s="315"/>
      <c r="N1" s="315"/>
      <c r="O1" s="315"/>
      <c r="P1" s="315"/>
      <c r="Q1" s="315"/>
      <c r="R1" s="315"/>
      <c r="S1" s="315"/>
      <c r="T1" s="315"/>
      <c r="U1" s="315"/>
      <c r="V1" s="315"/>
      <c r="W1" s="315"/>
    </row>
  </sheetData>
  <mergeCells count="1">
    <mergeCell ref="B1:W1"/>
  </mergeCells>
  <pageMargins left="0.7" right="0.7" top="0.75" bottom="0.75" header="0.3" footer="0.3"/>
  <pageSetup scale="4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O22"/>
  <sheetViews>
    <sheetView zoomScaleNormal="100" workbookViewId="0">
      <selection activeCell="N30" sqref="N30:Q30"/>
    </sheetView>
  </sheetViews>
  <sheetFormatPr defaultRowHeight="15" x14ac:dyDescent="0.25"/>
  <cols>
    <col min="6" max="6" width="23.5703125" customWidth="1"/>
    <col min="13" max="15" width="9.85546875" bestFit="1" customWidth="1"/>
  </cols>
  <sheetData>
    <row r="4" spans="6:15" ht="15.75" thickBot="1" x14ac:dyDescent="0.3"/>
    <row r="5" spans="6:15" ht="20.25" customHeight="1" x14ac:dyDescent="0.25">
      <c r="F5" s="329" t="s">
        <v>28</v>
      </c>
      <c r="G5" s="330"/>
      <c r="H5" s="330"/>
      <c r="I5" s="330"/>
      <c r="J5" s="330"/>
      <c r="K5" s="330"/>
      <c r="L5" s="330"/>
      <c r="M5" s="335" t="s">
        <v>29</v>
      </c>
      <c r="N5" s="335"/>
      <c r="O5" s="335"/>
    </row>
    <row r="6" spans="6:15" ht="20.25" customHeight="1" x14ac:dyDescent="0.25">
      <c r="F6" s="331"/>
      <c r="G6" s="332"/>
      <c r="H6" s="332"/>
      <c r="I6" s="332"/>
      <c r="J6" s="332"/>
      <c r="K6" s="332"/>
      <c r="L6" s="332"/>
      <c r="M6" s="336"/>
      <c r="N6" s="336"/>
      <c r="O6" s="336"/>
    </row>
    <row r="7" spans="6:15" ht="20.25" customHeight="1" thickBot="1" x14ac:dyDescent="0.3">
      <c r="F7" s="331"/>
      <c r="G7" s="332"/>
      <c r="H7" s="332"/>
      <c r="I7" s="332"/>
      <c r="J7" s="332"/>
      <c r="K7" s="332"/>
      <c r="L7" s="332"/>
      <c r="M7" s="337"/>
      <c r="N7" s="337"/>
      <c r="O7" s="336"/>
    </row>
    <row r="8" spans="6:15" ht="21" thickBot="1" x14ac:dyDescent="0.3">
      <c r="F8" s="333"/>
      <c r="G8" s="334"/>
      <c r="H8" s="334"/>
      <c r="I8" s="334"/>
      <c r="J8" s="334"/>
      <c r="K8" s="334"/>
      <c r="L8" s="334"/>
      <c r="M8" s="142">
        <v>2013</v>
      </c>
      <c r="N8" s="143">
        <v>2014</v>
      </c>
      <c r="O8" s="143">
        <v>2015</v>
      </c>
    </row>
    <row r="9" spans="6:15" ht="20.25" x14ac:dyDescent="0.3">
      <c r="F9" s="137"/>
      <c r="G9" s="132"/>
      <c r="H9" s="132"/>
      <c r="I9" s="132"/>
      <c r="J9" s="132"/>
      <c r="K9" s="132"/>
      <c r="L9" s="144"/>
      <c r="M9" s="133"/>
      <c r="N9" s="140"/>
      <c r="O9" s="141"/>
    </row>
    <row r="10" spans="6:15" ht="20.25" x14ac:dyDescent="0.3">
      <c r="F10" s="137" t="s">
        <v>32</v>
      </c>
      <c r="G10" s="130" t="s">
        <v>0</v>
      </c>
      <c r="H10" s="130" t="s">
        <v>0</v>
      </c>
      <c r="I10" s="130" t="s">
        <v>0</v>
      </c>
      <c r="J10" s="130" t="s">
        <v>0</v>
      </c>
      <c r="K10" s="130"/>
      <c r="L10" s="145"/>
      <c r="M10" s="147">
        <v>2811</v>
      </c>
      <c r="N10" s="131">
        <v>2958</v>
      </c>
      <c r="O10" s="134">
        <v>3302</v>
      </c>
    </row>
    <row r="11" spans="6:15" ht="20.25" x14ac:dyDescent="0.3">
      <c r="F11" s="137" t="s">
        <v>33</v>
      </c>
      <c r="G11" s="130" t="s">
        <v>0</v>
      </c>
      <c r="H11" s="130" t="s">
        <v>0</v>
      </c>
      <c r="I11" s="130" t="s">
        <v>0</v>
      </c>
      <c r="J11" s="130" t="s">
        <v>0</v>
      </c>
      <c r="K11" s="130"/>
      <c r="L11" s="145"/>
      <c r="M11" s="147">
        <v>2880</v>
      </c>
      <c r="N11" s="131">
        <v>3102</v>
      </c>
      <c r="O11" s="134">
        <v>3201</v>
      </c>
    </row>
    <row r="12" spans="6:15" ht="20.25" x14ac:dyDescent="0.3">
      <c r="F12" s="137" t="s">
        <v>34</v>
      </c>
      <c r="G12" s="130" t="s">
        <v>0</v>
      </c>
      <c r="H12" s="130" t="s">
        <v>0</v>
      </c>
      <c r="I12" s="130" t="s">
        <v>0</v>
      </c>
      <c r="J12" s="130" t="s">
        <v>0</v>
      </c>
      <c r="K12" s="130"/>
      <c r="L12" s="145"/>
      <c r="M12" s="147">
        <v>3004</v>
      </c>
      <c r="N12" s="131">
        <v>3236</v>
      </c>
      <c r="O12" s="134">
        <v>3291</v>
      </c>
    </row>
    <row r="13" spans="6:15" ht="20.25" x14ac:dyDescent="0.3">
      <c r="F13" s="137" t="s">
        <v>35</v>
      </c>
      <c r="G13" s="130" t="s">
        <v>0</v>
      </c>
      <c r="H13" s="130" t="s">
        <v>0</v>
      </c>
      <c r="I13" s="130" t="s">
        <v>0</v>
      </c>
      <c r="J13" s="130" t="s">
        <v>0</v>
      </c>
      <c r="K13" s="130"/>
      <c r="L13" s="145"/>
      <c r="M13" s="147">
        <v>2711</v>
      </c>
      <c r="N13" s="131">
        <v>2960</v>
      </c>
      <c r="O13" s="134">
        <v>3418</v>
      </c>
    </row>
    <row r="14" spans="6:15" ht="20.25" x14ac:dyDescent="0.3">
      <c r="F14" s="137" t="s">
        <v>36</v>
      </c>
      <c r="G14" s="130" t="s">
        <v>0</v>
      </c>
      <c r="H14" s="130" t="s">
        <v>0</v>
      </c>
      <c r="I14" s="130" t="s">
        <v>0</v>
      </c>
      <c r="J14" s="130" t="s">
        <v>0</v>
      </c>
      <c r="K14" s="130"/>
      <c r="L14" s="145"/>
      <c r="M14" s="147">
        <v>3090</v>
      </c>
      <c r="N14" s="131">
        <v>2895</v>
      </c>
      <c r="O14" s="134">
        <v>3231</v>
      </c>
    </row>
    <row r="15" spans="6:15" ht="20.25" x14ac:dyDescent="0.3">
      <c r="F15" s="137" t="s">
        <v>37</v>
      </c>
      <c r="G15" s="130" t="s">
        <v>0</v>
      </c>
      <c r="H15" s="130" t="s">
        <v>0</v>
      </c>
      <c r="I15" s="130" t="s">
        <v>0</v>
      </c>
      <c r="J15" s="130" t="s">
        <v>0</v>
      </c>
      <c r="K15" s="130"/>
      <c r="L15" s="145"/>
      <c r="M15" s="147">
        <v>2918</v>
      </c>
      <c r="N15" s="131">
        <v>2866</v>
      </c>
      <c r="O15" s="134">
        <v>3327</v>
      </c>
    </row>
    <row r="16" spans="6:15" ht="20.25" x14ac:dyDescent="0.3">
      <c r="F16" s="137" t="s">
        <v>38</v>
      </c>
      <c r="G16" s="130" t="s">
        <v>0</v>
      </c>
      <c r="H16" s="130" t="s">
        <v>0</v>
      </c>
      <c r="I16" s="130" t="s">
        <v>0</v>
      </c>
      <c r="J16" s="130" t="s">
        <v>0</v>
      </c>
      <c r="K16" s="130"/>
      <c r="L16" s="145"/>
      <c r="M16" s="147">
        <v>3023</v>
      </c>
      <c r="N16" s="131">
        <v>3070</v>
      </c>
      <c r="O16" s="134">
        <v>3215</v>
      </c>
    </row>
    <row r="17" spans="6:15" ht="20.25" x14ac:dyDescent="0.3">
      <c r="F17" s="137" t="s">
        <v>39</v>
      </c>
      <c r="G17" s="130" t="s">
        <v>0</v>
      </c>
      <c r="H17" s="130" t="s">
        <v>0</v>
      </c>
      <c r="I17" s="130" t="s">
        <v>0</v>
      </c>
      <c r="J17" s="130" t="s">
        <v>0</v>
      </c>
      <c r="K17" s="130"/>
      <c r="L17" s="145"/>
      <c r="M17" s="147">
        <v>2920</v>
      </c>
      <c r="N17" s="131">
        <v>2988</v>
      </c>
      <c r="O17" s="134">
        <v>3399</v>
      </c>
    </row>
    <row r="18" spans="6:15" ht="20.25" x14ac:dyDescent="0.3">
      <c r="F18" s="137" t="s">
        <v>40</v>
      </c>
      <c r="G18" s="130"/>
      <c r="H18" s="130" t="s">
        <v>0</v>
      </c>
      <c r="I18" s="130" t="s">
        <v>0</v>
      </c>
      <c r="J18" s="130" t="s">
        <v>0</v>
      </c>
      <c r="K18" s="130"/>
      <c r="L18" s="145"/>
      <c r="M18" s="147">
        <v>3187</v>
      </c>
      <c r="N18" s="131">
        <v>3054</v>
      </c>
      <c r="O18" s="134">
        <v>3447</v>
      </c>
    </row>
    <row r="19" spans="6:15" ht="20.25" x14ac:dyDescent="0.3">
      <c r="F19" s="137" t="s">
        <v>41</v>
      </c>
      <c r="G19" s="130" t="s">
        <v>0</v>
      </c>
      <c r="H19" s="130" t="s">
        <v>0</v>
      </c>
      <c r="I19" s="130" t="s">
        <v>0</v>
      </c>
      <c r="J19" s="130" t="s">
        <v>0</v>
      </c>
      <c r="K19" s="130"/>
      <c r="L19" s="145"/>
      <c r="M19" s="147">
        <v>3372</v>
      </c>
      <c r="N19" s="131">
        <v>3284</v>
      </c>
      <c r="O19" s="134">
        <v>3882</v>
      </c>
    </row>
    <row r="20" spans="6:15" ht="20.25" x14ac:dyDescent="0.3">
      <c r="F20" s="137" t="s">
        <v>42</v>
      </c>
      <c r="G20" s="130" t="s">
        <v>0</v>
      </c>
      <c r="H20" s="130" t="s">
        <v>0</v>
      </c>
      <c r="I20" s="130" t="s">
        <v>0</v>
      </c>
      <c r="J20" s="130" t="s">
        <v>0</v>
      </c>
      <c r="K20" s="130"/>
      <c r="L20" s="145"/>
      <c r="M20" s="147">
        <v>3226</v>
      </c>
      <c r="N20" s="131">
        <v>3270</v>
      </c>
      <c r="O20" s="134">
        <v>3602</v>
      </c>
    </row>
    <row r="21" spans="6:15" ht="21" thickBot="1" x14ac:dyDescent="0.35">
      <c r="F21" s="138" t="s">
        <v>43</v>
      </c>
      <c r="G21" s="136" t="s">
        <v>0</v>
      </c>
      <c r="H21" s="136" t="s">
        <v>0</v>
      </c>
      <c r="I21" s="136" t="s">
        <v>0</v>
      </c>
      <c r="J21" s="136" t="s">
        <v>0</v>
      </c>
      <c r="K21" s="136"/>
      <c r="L21" s="146"/>
      <c r="M21" s="148">
        <v>3260</v>
      </c>
      <c r="N21" s="139">
        <v>3555</v>
      </c>
      <c r="O21" s="135">
        <v>3534</v>
      </c>
    </row>
    <row r="22" spans="6:15" ht="21" thickBot="1" x14ac:dyDescent="0.35">
      <c r="M22" s="149">
        <v>36402</v>
      </c>
      <c r="N22" s="150">
        <v>37238</v>
      </c>
      <c r="O22" s="151">
        <v>40849</v>
      </c>
    </row>
  </sheetData>
  <mergeCells count="2">
    <mergeCell ref="F5:L8"/>
    <mergeCell ref="M5:O7"/>
  </mergeCells>
  <pageMargins left="0.7" right="0.7" top="0.75" bottom="0.75" header="0.3" footer="0.3"/>
  <pageSetup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11</vt:i4>
      </vt:variant>
    </vt:vector>
  </HeadingPairs>
  <TitlesOfParts>
    <vt:vector size="40" baseType="lpstr">
      <vt:lpstr>Table 1 2015</vt:lpstr>
      <vt:lpstr>Table 2 2015</vt:lpstr>
      <vt:lpstr>Table 3 2015</vt:lpstr>
      <vt:lpstr>Table 4 2015</vt:lpstr>
      <vt:lpstr>Table 5 2015</vt:lpstr>
      <vt:lpstr>Table 6 2015</vt:lpstr>
      <vt:lpstr>Analysis (AgeRoad)</vt:lpstr>
      <vt:lpstr>Analysis (AgeSex)</vt:lpstr>
      <vt:lpstr>Sheet2</vt:lpstr>
      <vt:lpstr>Table 3 (2)</vt:lpstr>
      <vt:lpstr>table3 1qtr</vt:lpstr>
      <vt:lpstr>table3 2qtr</vt:lpstr>
      <vt:lpstr>table3 3qtr</vt:lpstr>
      <vt:lpstr>table3 4qtr</vt:lpstr>
      <vt:lpstr>Table 4 (2)</vt:lpstr>
      <vt:lpstr>Table4 1qtr</vt:lpstr>
      <vt:lpstr>Table4 2qtr</vt:lpstr>
      <vt:lpstr>Table4 3qtr</vt:lpstr>
      <vt:lpstr>Table4 4qtr</vt:lpstr>
      <vt:lpstr>Table 5 (2)</vt:lpstr>
      <vt:lpstr>Table 5 1qtr</vt:lpstr>
      <vt:lpstr>Table 5 2qtr</vt:lpstr>
      <vt:lpstr>Table 5 3qtr</vt:lpstr>
      <vt:lpstr>Table 5 4qtr</vt:lpstr>
      <vt:lpstr>Table 6 (2)</vt:lpstr>
      <vt:lpstr>Table 6 1qtr</vt:lpstr>
      <vt:lpstr>Table 6 2qtr</vt:lpstr>
      <vt:lpstr>Table 6 3qtr</vt:lpstr>
      <vt:lpstr>Table 6 4qtr</vt:lpstr>
      <vt:lpstr>'Analysis (AgeRoad)'!Print_Area</vt:lpstr>
      <vt:lpstr>'Analysis (AgeSex)'!Print_Area</vt:lpstr>
      <vt:lpstr>'Table 1 2015'!Print_Area</vt:lpstr>
      <vt:lpstr>'Table 2 2015'!Print_Area</vt:lpstr>
      <vt:lpstr>'Table 3 (2)'!Print_Area</vt:lpstr>
      <vt:lpstr>'Table 3 2015'!Print_Area</vt:lpstr>
      <vt:lpstr>'Table 4 (2)'!Print_Area</vt:lpstr>
      <vt:lpstr>'Table 4 2015'!Print_Area</vt:lpstr>
      <vt:lpstr>'Table 5 2015'!Print_Area</vt:lpstr>
      <vt:lpstr>'Table 6 (2)'!Print_Area</vt:lpstr>
      <vt:lpstr>'Table 6 2015'!Print_Area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2025-11-19T18:17:58Z</dcterms:modified>
</cp:coreProperties>
</file>