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ystal Rosila\Desktop\"/>
    </mc:Choice>
  </mc:AlternateContent>
  <bookViews>
    <workbookView xWindow="0" yWindow="0" windowWidth="28800" windowHeight="12210"/>
  </bookViews>
  <sheets>
    <sheet name="Index of  Building Material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C22" i="1" l="1"/>
  <c r="EC20" i="1"/>
  <c r="EC17" i="1"/>
  <c r="EC15" i="1"/>
  <c r="EC13" i="1"/>
  <c r="EC11" i="1"/>
  <c r="EC9" i="1"/>
  <c r="DX9" i="1" l="1"/>
  <c r="DX22" i="1"/>
  <c r="DX20" i="1"/>
  <c r="DX17" i="1"/>
  <c r="DX15" i="1"/>
  <c r="DX13" i="1"/>
  <c r="DX11" i="1"/>
  <c r="DS22" i="1" l="1"/>
  <c r="DS20" i="1"/>
  <c r="DS17" i="1"/>
  <c r="DS15" i="1"/>
  <c r="DS13" i="1"/>
  <c r="DS11" i="1"/>
  <c r="DS9" i="1"/>
  <c r="DN9" i="1"/>
  <c r="DN22" i="1" l="1"/>
  <c r="DN20" i="1"/>
  <c r="DN17" i="1"/>
  <c r="DN15" i="1"/>
  <c r="DN13" i="1"/>
  <c r="DN11" i="1"/>
  <c r="CY22" i="1" l="1"/>
  <c r="CY20" i="1"/>
  <c r="CY17" i="1"/>
  <c r="CY15" i="1"/>
  <c r="CY13" i="1"/>
  <c r="CY11" i="1"/>
  <c r="CY9" i="1"/>
  <c r="C60" i="1" l="1"/>
  <c r="CT22" i="1"/>
  <c r="CO22" i="1"/>
  <c r="CJ22" i="1"/>
  <c r="CE22" i="1"/>
  <c r="BZ22" i="1"/>
  <c r="BU22" i="1"/>
  <c r="BP22" i="1"/>
  <c r="BK22" i="1"/>
  <c r="BF22" i="1"/>
  <c r="BA22" i="1"/>
  <c r="AV22" i="1"/>
  <c r="AQ22" i="1"/>
  <c r="AL22" i="1"/>
  <c r="AG22" i="1"/>
  <c r="AB22" i="1"/>
  <c r="W22" i="1"/>
  <c r="R22" i="1"/>
  <c r="M22" i="1"/>
  <c r="H22" i="1"/>
  <c r="CT20" i="1"/>
  <c r="CO20" i="1"/>
  <c r="CJ20" i="1"/>
  <c r="CE20" i="1"/>
  <c r="BZ20" i="1"/>
  <c r="BU20" i="1"/>
  <c r="BP20" i="1"/>
  <c r="BK20" i="1"/>
  <c r="BF20" i="1"/>
  <c r="BA20" i="1"/>
  <c r="AV20" i="1"/>
  <c r="AQ20" i="1"/>
  <c r="AL20" i="1"/>
  <c r="AG20" i="1"/>
  <c r="AB20" i="1"/>
  <c r="W20" i="1"/>
  <c r="R20" i="1"/>
  <c r="M20" i="1"/>
  <c r="H20" i="1"/>
  <c r="CT17" i="1"/>
  <c r="CO17" i="1"/>
  <c r="CJ17" i="1"/>
  <c r="CE17" i="1"/>
  <c r="BZ17" i="1"/>
  <c r="BU17" i="1"/>
  <c r="BP17" i="1"/>
  <c r="BK17" i="1"/>
  <c r="BF17" i="1"/>
  <c r="BA17" i="1"/>
  <c r="AV17" i="1"/>
  <c r="AQ17" i="1"/>
  <c r="AL17" i="1"/>
  <c r="AG17" i="1"/>
  <c r="AB17" i="1"/>
  <c r="W17" i="1"/>
  <c r="R17" i="1"/>
  <c r="M17" i="1"/>
  <c r="H17" i="1"/>
  <c r="CT15" i="1"/>
  <c r="CO15" i="1"/>
  <c r="CJ15" i="1"/>
  <c r="CE15" i="1"/>
  <c r="BZ15" i="1"/>
  <c r="BU15" i="1"/>
  <c r="BP15" i="1"/>
  <c r="BK15" i="1"/>
  <c r="BF15" i="1"/>
  <c r="BA15" i="1"/>
  <c r="AV15" i="1"/>
  <c r="AQ15" i="1"/>
  <c r="AL15" i="1"/>
  <c r="AG15" i="1"/>
  <c r="AB15" i="1"/>
  <c r="W15" i="1"/>
  <c r="R15" i="1"/>
  <c r="M15" i="1"/>
  <c r="H15" i="1"/>
  <c r="CT13" i="1"/>
  <c r="CO13" i="1"/>
  <c r="CJ13" i="1"/>
  <c r="CE13" i="1"/>
  <c r="BZ13" i="1"/>
  <c r="BU13" i="1"/>
  <c r="BP13" i="1"/>
  <c r="BK13" i="1"/>
  <c r="BF13" i="1"/>
  <c r="BA13" i="1"/>
  <c r="AV13" i="1"/>
  <c r="AQ13" i="1"/>
  <c r="AL13" i="1"/>
  <c r="AG13" i="1"/>
  <c r="AB13" i="1"/>
  <c r="W13" i="1"/>
  <c r="R13" i="1"/>
  <c r="M13" i="1"/>
  <c r="H13" i="1"/>
  <c r="CT11" i="1"/>
  <c r="CO11" i="1"/>
  <c r="CJ11" i="1"/>
  <c r="CE11" i="1"/>
  <c r="BZ11" i="1"/>
  <c r="BU11" i="1"/>
  <c r="BP11" i="1"/>
  <c r="BK11" i="1"/>
  <c r="BF11" i="1"/>
  <c r="BA11" i="1"/>
  <c r="AV11" i="1"/>
  <c r="AQ11" i="1"/>
  <c r="AL11" i="1"/>
  <c r="AG11" i="1"/>
  <c r="AB11" i="1"/>
  <c r="W11" i="1"/>
  <c r="R11" i="1"/>
  <c r="M11" i="1"/>
  <c r="H11" i="1"/>
  <c r="CT9" i="1"/>
  <c r="CO9" i="1"/>
  <c r="CJ9" i="1"/>
  <c r="CE9" i="1"/>
  <c r="BZ9" i="1"/>
  <c r="BU9" i="1"/>
  <c r="BP9" i="1"/>
  <c r="BK9" i="1"/>
  <c r="BF9" i="1"/>
  <c r="BA9" i="1"/>
  <c r="AV9" i="1"/>
  <c r="AQ9" i="1"/>
  <c r="AL9" i="1"/>
  <c r="AG9" i="1"/>
  <c r="AB9" i="1"/>
  <c r="W9" i="1"/>
  <c r="R9" i="1"/>
  <c r="M9" i="1"/>
  <c r="H9" i="1"/>
</calcChain>
</file>

<file path=xl/sharedStrings.xml><?xml version="1.0" encoding="utf-8"?>
<sst xmlns="http://schemas.openxmlformats.org/spreadsheetml/2006/main" count="279" uniqueCount="22">
  <si>
    <t xml:space="preserve">INDEX OF RETAIL PRICES OF BUILDING MATERIALS </t>
  </si>
  <si>
    <t>SECTIONS</t>
  </si>
  <si>
    <t>WEIGHTS</t>
  </si>
  <si>
    <t>1st</t>
  </si>
  <si>
    <t>2nd</t>
  </si>
  <si>
    <t>3rd</t>
  </si>
  <si>
    <t>4th</t>
  </si>
  <si>
    <t>Annual</t>
  </si>
  <si>
    <t>Qtr</t>
  </si>
  <si>
    <t>Average</t>
  </si>
  <si>
    <t>SITE PREPARATION, STRUCTURE</t>
  </si>
  <si>
    <t>&amp; CONCRETE FRAME</t>
  </si>
  <si>
    <t/>
  </si>
  <si>
    <t>WALLS &amp; ROOF</t>
  </si>
  <si>
    <t>ELECTRICAL INSTALLATION &amp; FIXTURES</t>
  </si>
  <si>
    <t>PLUMBING &amp; PLUMBING FIXTURES</t>
  </si>
  <si>
    <t>WINDOWS, DOORS &amp; BALUSTRADING</t>
  </si>
  <si>
    <t>FINISHING, JOINERY UNITS,</t>
  </si>
  <si>
    <t>PRINTING &amp; EXTERNAL WORKS</t>
  </si>
  <si>
    <t>ALL SECTIONS</t>
  </si>
  <si>
    <t>(avg. 4 Quarters 1996 = 100)</t>
  </si>
  <si>
    <t>Date Prepared: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</si>
</sst>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indexed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164" fontId="1" fillId="0" borderId="11" xfId="0" applyNumberFormat="1" applyFont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  <xf numFmtId="0" fontId="1" fillId="0" borderId="5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4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2" fontId="6" fillId="0" borderId="7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2" fontId="1" fillId="0" borderId="4" xfId="0" applyNumberFormat="1" applyFont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79"/>
  <sheetViews>
    <sheetView tabSelected="1" zoomScale="77" zoomScaleNormal="77" workbookViewId="0">
      <pane xSplit="3" topLeftCell="DG1" activePane="topRight" state="frozen"/>
      <selection pane="topRight" activeCell="DX24" sqref="DX24"/>
    </sheetView>
  </sheetViews>
  <sheetFormatPr defaultRowHeight="21" x14ac:dyDescent="0.25"/>
  <cols>
    <col min="1" max="1" width="66.85546875" style="2" bestFit="1" customWidth="1"/>
    <col min="2" max="3" width="9.140625" style="2"/>
    <col min="4" max="7" width="10" style="2" bestFit="1" customWidth="1"/>
    <col min="8" max="8" width="11.7109375" style="2" bestFit="1" customWidth="1"/>
    <col min="9" max="12" width="10" style="2" bestFit="1" customWidth="1"/>
    <col min="13" max="13" width="11.7109375" style="2" bestFit="1" customWidth="1"/>
    <col min="14" max="17" width="10" style="2" bestFit="1" customWidth="1"/>
    <col min="18" max="18" width="11.7109375" style="2" bestFit="1" customWidth="1"/>
    <col min="19" max="22" width="10" style="2" bestFit="1" customWidth="1"/>
    <col min="23" max="23" width="11.7109375" style="2" bestFit="1" customWidth="1"/>
    <col min="24" max="27" width="10" style="2" bestFit="1" customWidth="1"/>
    <col min="28" max="28" width="11.7109375" style="2" bestFit="1" customWidth="1"/>
    <col min="29" max="32" width="10" style="2" bestFit="1" customWidth="1"/>
    <col min="33" max="33" width="11.7109375" style="2" bestFit="1" customWidth="1"/>
    <col min="34" max="37" width="10" style="2" bestFit="1" customWidth="1"/>
    <col min="38" max="38" width="11.7109375" style="2" bestFit="1" customWidth="1"/>
    <col min="39" max="42" width="10" style="2" bestFit="1" customWidth="1"/>
    <col min="43" max="43" width="11.7109375" style="2" bestFit="1" customWidth="1"/>
    <col min="44" max="47" width="10" style="2" bestFit="1" customWidth="1"/>
    <col min="48" max="48" width="11.7109375" style="2" bestFit="1" customWidth="1"/>
    <col min="49" max="52" width="10" style="2" bestFit="1" customWidth="1"/>
    <col min="53" max="53" width="11.7109375" style="2" bestFit="1" customWidth="1"/>
    <col min="54" max="57" width="10" style="2" bestFit="1" customWidth="1"/>
    <col min="58" max="58" width="11.7109375" style="2" bestFit="1" customWidth="1"/>
    <col min="59" max="62" width="10" style="2" bestFit="1" customWidth="1"/>
    <col min="63" max="63" width="11.7109375" style="2" bestFit="1" customWidth="1"/>
    <col min="64" max="67" width="10" style="2" bestFit="1" customWidth="1"/>
    <col min="68" max="68" width="11.7109375" style="2" bestFit="1" customWidth="1"/>
    <col min="69" max="72" width="10" style="2" bestFit="1" customWidth="1"/>
    <col min="73" max="73" width="11.7109375" style="2" bestFit="1" customWidth="1"/>
    <col min="74" max="77" width="10" style="2" bestFit="1" customWidth="1"/>
    <col min="78" max="78" width="11.7109375" style="2" bestFit="1" customWidth="1"/>
    <col min="79" max="82" width="10" style="2" bestFit="1" customWidth="1"/>
    <col min="83" max="83" width="11.7109375" style="2" bestFit="1" customWidth="1"/>
    <col min="84" max="87" width="10" style="2" bestFit="1" customWidth="1"/>
    <col min="88" max="88" width="11.7109375" style="2" bestFit="1" customWidth="1"/>
    <col min="89" max="92" width="10" style="2" bestFit="1" customWidth="1"/>
    <col min="93" max="93" width="11.7109375" style="2" bestFit="1" customWidth="1"/>
    <col min="94" max="97" width="10" style="2" bestFit="1" customWidth="1"/>
    <col min="98" max="98" width="11.7109375" style="2" bestFit="1" customWidth="1"/>
    <col min="99" max="102" width="10" style="2" bestFit="1" customWidth="1"/>
    <col min="103" max="103" width="11.7109375" style="2" bestFit="1" customWidth="1"/>
    <col min="104" max="107" width="10" style="2" bestFit="1" customWidth="1"/>
    <col min="108" max="108" width="11.7109375" style="2" bestFit="1" customWidth="1"/>
    <col min="109" max="111" width="10" style="2" bestFit="1" customWidth="1"/>
    <col min="112" max="112" width="9.85546875" style="2" bestFit="1" customWidth="1"/>
    <col min="113" max="113" width="11.7109375" style="2" bestFit="1" customWidth="1"/>
    <col min="114" max="116" width="10" style="2" bestFit="1" customWidth="1"/>
    <col min="117" max="117" width="9" style="2" customWidth="1"/>
    <col min="118" max="118" width="11.7109375" style="2" bestFit="1" customWidth="1"/>
    <col min="119" max="122" width="9.140625" style="2"/>
    <col min="123" max="123" width="13.42578125" style="2" customWidth="1"/>
    <col min="124" max="127" width="9.140625" style="2"/>
    <col min="128" max="128" width="10.85546875" style="2" customWidth="1"/>
    <col min="129" max="132" width="9.140625" style="2"/>
    <col min="133" max="133" width="11.7109375" style="2" bestFit="1" customWidth="1"/>
    <col min="134" max="16384" width="9.140625" style="2"/>
  </cols>
  <sheetData>
    <row r="1" spans="1:134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134" ht="15.75" customHeight="1" x14ac:dyDescent="0.25">
      <c r="A2" s="3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</row>
    <row r="3" spans="1:134" x14ac:dyDescent="0.25">
      <c r="B3" s="5"/>
      <c r="C3" s="5"/>
      <c r="D3" s="6"/>
      <c r="E3" s="6"/>
      <c r="F3" s="6"/>
      <c r="G3" s="6"/>
      <c r="H3" s="6"/>
      <c r="I3" s="6"/>
      <c r="J3" s="6"/>
      <c r="K3" s="6"/>
    </row>
    <row r="5" spans="1:134" ht="30" customHeight="1" x14ac:dyDescent="0.25">
      <c r="A5" s="56" t="s">
        <v>1</v>
      </c>
      <c r="B5" s="58" t="s">
        <v>2</v>
      </c>
      <c r="C5" s="59"/>
      <c r="D5" s="53">
        <v>2000</v>
      </c>
      <c r="E5" s="54"/>
      <c r="F5" s="54"/>
      <c r="G5" s="54"/>
      <c r="H5" s="55"/>
      <c r="I5" s="53">
        <v>2001</v>
      </c>
      <c r="J5" s="54"/>
      <c r="K5" s="54"/>
      <c r="L5" s="54"/>
      <c r="M5" s="55"/>
      <c r="N5" s="53">
        <v>2002</v>
      </c>
      <c r="O5" s="54"/>
      <c r="P5" s="54"/>
      <c r="Q5" s="54"/>
      <c r="R5" s="55"/>
      <c r="S5" s="53">
        <v>2003</v>
      </c>
      <c r="T5" s="54"/>
      <c r="U5" s="54"/>
      <c r="V5" s="54"/>
      <c r="W5" s="55"/>
      <c r="X5" s="53">
        <v>2004</v>
      </c>
      <c r="Y5" s="54"/>
      <c r="Z5" s="54"/>
      <c r="AA5" s="54"/>
      <c r="AB5" s="55"/>
      <c r="AC5" s="53">
        <v>2005</v>
      </c>
      <c r="AD5" s="54"/>
      <c r="AE5" s="54"/>
      <c r="AF5" s="54"/>
      <c r="AG5" s="55"/>
      <c r="AH5" s="53">
        <v>2006</v>
      </c>
      <c r="AI5" s="54"/>
      <c r="AJ5" s="54"/>
      <c r="AK5" s="54"/>
      <c r="AL5" s="55"/>
      <c r="AM5" s="53">
        <v>2007</v>
      </c>
      <c r="AN5" s="54"/>
      <c r="AO5" s="54"/>
      <c r="AP5" s="54"/>
      <c r="AQ5" s="55"/>
      <c r="AR5" s="53">
        <v>2008</v>
      </c>
      <c r="AS5" s="54"/>
      <c r="AT5" s="54"/>
      <c r="AU5" s="54"/>
      <c r="AV5" s="55"/>
      <c r="AW5" s="53">
        <v>2009</v>
      </c>
      <c r="AX5" s="54"/>
      <c r="AY5" s="54"/>
      <c r="AZ5" s="54"/>
      <c r="BA5" s="55"/>
      <c r="BB5" s="53">
        <v>2010</v>
      </c>
      <c r="BC5" s="54"/>
      <c r="BD5" s="54"/>
      <c r="BE5" s="54"/>
      <c r="BF5" s="55"/>
      <c r="BG5" s="53">
        <v>2011</v>
      </c>
      <c r="BH5" s="54"/>
      <c r="BI5" s="54"/>
      <c r="BJ5" s="54"/>
      <c r="BK5" s="55"/>
      <c r="BL5" s="53">
        <v>2012</v>
      </c>
      <c r="BM5" s="54"/>
      <c r="BN5" s="54"/>
      <c r="BO5" s="54"/>
      <c r="BP5" s="55"/>
      <c r="BQ5" s="53">
        <v>2013</v>
      </c>
      <c r="BR5" s="54"/>
      <c r="BS5" s="54"/>
      <c r="BT5" s="54"/>
      <c r="BU5" s="55"/>
      <c r="BV5" s="53">
        <v>2014</v>
      </c>
      <c r="BW5" s="54"/>
      <c r="BX5" s="54"/>
      <c r="BY5" s="54"/>
      <c r="BZ5" s="55"/>
      <c r="CA5" s="53">
        <v>2015</v>
      </c>
      <c r="CB5" s="54"/>
      <c r="CC5" s="54"/>
      <c r="CD5" s="54"/>
      <c r="CE5" s="55"/>
      <c r="CF5" s="53">
        <v>2016</v>
      </c>
      <c r="CG5" s="54"/>
      <c r="CH5" s="54"/>
      <c r="CI5" s="54"/>
      <c r="CJ5" s="55"/>
      <c r="CK5" s="53">
        <v>2017</v>
      </c>
      <c r="CL5" s="54"/>
      <c r="CM5" s="54"/>
      <c r="CN5" s="54"/>
      <c r="CO5" s="55"/>
      <c r="CP5" s="53">
        <v>2018</v>
      </c>
      <c r="CQ5" s="54"/>
      <c r="CR5" s="54"/>
      <c r="CS5" s="54"/>
      <c r="CT5" s="55"/>
      <c r="CU5" s="53">
        <v>2019</v>
      </c>
      <c r="CV5" s="54"/>
      <c r="CW5" s="54"/>
      <c r="CX5" s="54"/>
      <c r="CY5" s="55"/>
      <c r="CZ5" s="53">
        <v>2020</v>
      </c>
      <c r="DA5" s="54"/>
      <c r="DB5" s="54"/>
      <c r="DC5" s="54"/>
      <c r="DD5" s="55"/>
      <c r="DE5" s="53">
        <v>2021</v>
      </c>
      <c r="DF5" s="54"/>
      <c r="DG5" s="54"/>
      <c r="DH5" s="54"/>
      <c r="DI5" s="55"/>
      <c r="DJ5" s="53">
        <v>2022</v>
      </c>
      <c r="DK5" s="54"/>
      <c r="DL5" s="54"/>
      <c r="DM5" s="54"/>
      <c r="DN5" s="55"/>
      <c r="DO5" s="53">
        <v>2023</v>
      </c>
      <c r="DP5" s="54"/>
      <c r="DQ5" s="54"/>
      <c r="DR5" s="54"/>
      <c r="DS5" s="55"/>
      <c r="DT5" s="53">
        <v>2024</v>
      </c>
      <c r="DU5" s="54"/>
      <c r="DV5" s="54"/>
      <c r="DW5" s="54"/>
      <c r="DX5" s="55"/>
      <c r="DY5" s="53">
        <v>2025</v>
      </c>
      <c r="DZ5" s="54"/>
      <c r="EA5" s="54"/>
      <c r="EB5" s="54"/>
      <c r="EC5" s="55"/>
    </row>
    <row r="6" spans="1:134" s="12" customFormat="1" ht="30" customHeight="1" x14ac:dyDescent="0.35">
      <c r="A6" s="57"/>
      <c r="B6" s="60"/>
      <c r="C6" s="61"/>
      <c r="D6" s="7" t="s">
        <v>3</v>
      </c>
      <c r="E6" s="8" t="s">
        <v>4</v>
      </c>
      <c r="F6" s="8" t="s">
        <v>5</v>
      </c>
      <c r="G6" s="8" t="s">
        <v>6</v>
      </c>
      <c r="H6" s="9" t="s">
        <v>7</v>
      </c>
      <c r="I6" s="8" t="s">
        <v>3</v>
      </c>
      <c r="J6" s="8" t="s">
        <v>4</v>
      </c>
      <c r="K6" s="8" t="s">
        <v>5</v>
      </c>
      <c r="L6" s="8" t="s">
        <v>6</v>
      </c>
      <c r="M6" s="9" t="s">
        <v>7</v>
      </c>
      <c r="N6" s="8" t="s">
        <v>3</v>
      </c>
      <c r="O6" s="8" t="s">
        <v>4</v>
      </c>
      <c r="P6" s="8" t="s">
        <v>5</v>
      </c>
      <c r="Q6" s="8" t="s">
        <v>6</v>
      </c>
      <c r="R6" s="9" t="s">
        <v>7</v>
      </c>
      <c r="S6" s="8" t="s">
        <v>3</v>
      </c>
      <c r="T6" s="8" t="s">
        <v>4</v>
      </c>
      <c r="U6" s="8" t="s">
        <v>5</v>
      </c>
      <c r="V6" s="8" t="s">
        <v>6</v>
      </c>
      <c r="W6" s="9" t="s">
        <v>7</v>
      </c>
      <c r="X6" s="8" t="s">
        <v>3</v>
      </c>
      <c r="Y6" s="8" t="s">
        <v>4</v>
      </c>
      <c r="Z6" s="8" t="s">
        <v>5</v>
      </c>
      <c r="AA6" s="8" t="s">
        <v>6</v>
      </c>
      <c r="AB6" s="9" t="s">
        <v>7</v>
      </c>
      <c r="AC6" s="8" t="s">
        <v>3</v>
      </c>
      <c r="AD6" s="8" t="s">
        <v>4</v>
      </c>
      <c r="AE6" s="8" t="s">
        <v>5</v>
      </c>
      <c r="AF6" s="8" t="s">
        <v>6</v>
      </c>
      <c r="AG6" s="9" t="s">
        <v>7</v>
      </c>
      <c r="AH6" s="8" t="s">
        <v>3</v>
      </c>
      <c r="AI6" s="8" t="s">
        <v>4</v>
      </c>
      <c r="AJ6" s="8" t="s">
        <v>5</v>
      </c>
      <c r="AK6" s="8" t="s">
        <v>6</v>
      </c>
      <c r="AL6" s="9" t="s">
        <v>7</v>
      </c>
      <c r="AM6" s="8" t="s">
        <v>3</v>
      </c>
      <c r="AN6" s="8" t="s">
        <v>4</v>
      </c>
      <c r="AO6" s="8" t="s">
        <v>5</v>
      </c>
      <c r="AP6" s="8" t="s">
        <v>6</v>
      </c>
      <c r="AQ6" s="9" t="s">
        <v>7</v>
      </c>
      <c r="AR6" s="8" t="s">
        <v>3</v>
      </c>
      <c r="AS6" s="8" t="s">
        <v>4</v>
      </c>
      <c r="AT6" s="8" t="s">
        <v>5</v>
      </c>
      <c r="AU6" s="8" t="s">
        <v>6</v>
      </c>
      <c r="AV6" s="9" t="s">
        <v>7</v>
      </c>
      <c r="AW6" s="8" t="s">
        <v>3</v>
      </c>
      <c r="AX6" s="8" t="s">
        <v>4</v>
      </c>
      <c r="AY6" s="8" t="s">
        <v>5</v>
      </c>
      <c r="AZ6" s="8" t="s">
        <v>6</v>
      </c>
      <c r="BA6" s="9" t="s">
        <v>7</v>
      </c>
      <c r="BB6" s="8" t="s">
        <v>3</v>
      </c>
      <c r="BC6" s="8" t="s">
        <v>4</v>
      </c>
      <c r="BD6" s="8" t="s">
        <v>5</v>
      </c>
      <c r="BE6" s="8" t="s">
        <v>6</v>
      </c>
      <c r="BF6" s="9" t="s">
        <v>7</v>
      </c>
      <c r="BG6" s="8" t="s">
        <v>3</v>
      </c>
      <c r="BH6" s="8" t="s">
        <v>4</v>
      </c>
      <c r="BI6" s="8" t="s">
        <v>5</v>
      </c>
      <c r="BJ6" s="8" t="s">
        <v>6</v>
      </c>
      <c r="BK6" s="9" t="s">
        <v>7</v>
      </c>
      <c r="BL6" s="8" t="s">
        <v>3</v>
      </c>
      <c r="BM6" s="8" t="s">
        <v>4</v>
      </c>
      <c r="BN6" s="8" t="s">
        <v>5</v>
      </c>
      <c r="BO6" s="8" t="s">
        <v>6</v>
      </c>
      <c r="BP6" s="9" t="s">
        <v>7</v>
      </c>
      <c r="BQ6" s="8" t="s">
        <v>3</v>
      </c>
      <c r="BR6" s="8" t="s">
        <v>4</v>
      </c>
      <c r="BS6" s="8" t="s">
        <v>5</v>
      </c>
      <c r="BT6" s="8" t="s">
        <v>6</v>
      </c>
      <c r="BU6" s="9" t="s">
        <v>7</v>
      </c>
      <c r="BV6" s="8" t="s">
        <v>3</v>
      </c>
      <c r="BW6" s="8" t="s">
        <v>4</v>
      </c>
      <c r="BX6" s="8" t="s">
        <v>5</v>
      </c>
      <c r="BY6" s="8" t="s">
        <v>6</v>
      </c>
      <c r="BZ6" s="9" t="s">
        <v>7</v>
      </c>
      <c r="CA6" s="10" t="s">
        <v>3</v>
      </c>
      <c r="CB6" s="10" t="s">
        <v>4</v>
      </c>
      <c r="CC6" s="10" t="s">
        <v>5</v>
      </c>
      <c r="CD6" s="10" t="s">
        <v>6</v>
      </c>
      <c r="CE6" s="9" t="s">
        <v>7</v>
      </c>
      <c r="CF6" s="10" t="s">
        <v>3</v>
      </c>
      <c r="CG6" s="10" t="s">
        <v>4</v>
      </c>
      <c r="CH6" s="10" t="s">
        <v>5</v>
      </c>
      <c r="CI6" s="10" t="s">
        <v>6</v>
      </c>
      <c r="CJ6" s="9" t="s">
        <v>7</v>
      </c>
      <c r="CK6" s="10" t="s">
        <v>3</v>
      </c>
      <c r="CL6" s="10" t="s">
        <v>4</v>
      </c>
      <c r="CM6" s="10" t="s">
        <v>5</v>
      </c>
      <c r="CN6" s="10" t="s">
        <v>6</v>
      </c>
      <c r="CO6" s="9" t="s">
        <v>7</v>
      </c>
      <c r="CP6" s="10" t="s">
        <v>3</v>
      </c>
      <c r="CQ6" s="10" t="s">
        <v>4</v>
      </c>
      <c r="CR6" s="10" t="s">
        <v>5</v>
      </c>
      <c r="CS6" s="10" t="s">
        <v>6</v>
      </c>
      <c r="CT6" s="9" t="s">
        <v>7</v>
      </c>
      <c r="CU6" s="10" t="s">
        <v>3</v>
      </c>
      <c r="CV6" s="10" t="s">
        <v>4</v>
      </c>
      <c r="CW6" s="10" t="s">
        <v>5</v>
      </c>
      <c r="CX6" s="10" t="s">
        <v>6</v>
      </c>
      <c r="CY6" s="9" t="s">
        <v>7</v>
      </c>
      <c r="CZ6" s="10" t="s">
        <v>3</v>
      </c>
      <c r="DA6" s="11" t="s">
        <v>4</v>
      </c>
      <c r="DB6" s="11" t="s">
        <v>5</v>
      </c>
      <c r="DC6" s="11" t="s">
        <v>6</v>
      </c>
      <c r="DD6" s="9" t="s">
        <v>7</v>
      </c>
      <c r="DE6" s="11" t="s">
        <v>3</v>
      </c>
      <c r="DF6" s="11" t="s">
        <v>4</v>
      </c>
      <c r="DG6" s="11" t="s">
        <v>5</v>
      </c>
      <c r="DH6" s="11" t="s">
        <v>6</v>
      </c>
      <c r="DI6" s="9" t="s">
        <v>7</v>
      </c>
      <c r="DJ6" s="11" t="s">
        <v>3</v>
      </c>
      <c r="DK6" s="11" t="s">
        <v>4</v>
      </c>
      <c r="DL6" s="11" t="s">
        <v>5</v>
      </c>
      <c r="DM6" s="11" t="s">
        <v>6</v>
      </c>
      <c r="DN6" s="9" t="s">
        <v>7</v>
      </c>
      <c r="DO6" s="11" t="s">
        <v>3</v>
      </c>
      <c r="DP6" s="11" t="s">
        <v>4</v>
      </c>
      <c r="DQ6" s="11" t="s">
        <v>5</v>
      </c>
      <c r="DR6" s="11" t="s">
        <v>6</v>
      </c>
      <c r="DS6" s="9" t="s">
        <v>7</v>
      </c>
      <c r="DT6" s="11" t="s">
        <v>3</v>
      </c>
      <c r="DU6" s="11" t="s">
        <v>4</v>
      </c>
      <c r="DV6" s="11" t="s">
        <v>5</v>
      </c>
      <c r="DW6" s="11" t="s">
        <v>6</v>
      </c>
      <c r="DX6" s="9" t="s">
        <v>7</v>
      </c>
      <c r="DY6" s="11" t="s">
        <v>3</v>
      </c>
      <c r="DZ6" s="11" t="s">
        <v>4</v>
      </c>
      <c r="EA6" s="11" t="s">
        <v>5</v>
      </c>
      <c r="EB6" s="11" t="s">
        <v>6</v>
      </c>
      <c r="EC6" s="9" t="s">
        <v>7</v>
      </c>
    </row>
    <row r="7" spans="1:134" s="12" customFormat="1" ht="30" customHeight="1" x14ac:dyDescent="0.35">
      <c r="A7" s="13"/>
      <c r="B7" s="68"/>
      <c r="C7" s="69"/>
      <c r="D7" s="14" t="s">
        <v>8</v>
      </c>
      <c r="E7" s="15" t="s">
        <v>8</v>
      </c>
      <c r="F7" s="15" t="s">
        <v>8</v>
      </c>
      <c r="G7" s="15" t="s">
        <v>8</v>
      </c>
      <c r="H7" s="16" t="s">
        <v>9</v>
      </c>
      <c r="I7" s="15" t="s">
        <v>8</v>
      </c>
      <c r="J7" s="15" t="s">
        <v>8</v>
      </c>
      <c r="K7" s="15" t="s">
        <v>8</v>
      </c>
      <c r="L7" s="15" t="s">
        <v>8</v>
      </c>
      <c r="M7" s="16" t="s">
        <v>9</v>
      </c>
      <c r="N7" s="15" t="s">
        <v>8</v>
      </c>
      <c r="O7" s="15" t="s">
        <v>8</v>
      </c>
      <c r="P7" s="15" t="s">
        <v>8</v>
      </c>
      <c r="Q7" s="15" t="s">
        <v>8</v>
      </c>
      <c r="R7" s="16" t="s">
        <v>9</v>
      </c>
      <c r="S7" s="15" t="s">
        <v>8</v>
      </c>
      <c r="T7" s="15" t="s">
        <v>8</v>
      </c>
      <c r="U7" s="15" t="s">
        <v>8</v>
      </c>
      <c r="V7" s="15" t="s">
        <v>8</v>
      </c>
      <c r="W7" s="16" t="s">
        <v>9</v>
      </c>
      <c r="X7" s="15" t="s">
        <v>8</v>
      </c>
      <c r="Y7" s="15" t="s">
        <v>8</v>
      </c>
      <c r="Z7" s="15" t="s">
        <v>8</v>
      </c>
      <c r="AA7" s="15" t="s">
        <v>8</v>
      </c>
      <c r="AB7" s="16" t="s">
        <v>9</v>
      </c>
      <c r="AC7" s="15" t="s">
        <v>8</v>
      </c>
      <c r="AD7" s="15" t="s">
        <v>8</v>
      </c>
      <c r="AE7" s="15" t="s">
        <v>8</v>
      </c>
      <c r="AF7" s="15" t="s">
        <v>8</v>
      </c>
      <c r="AG7" s="16" t="s">
        <v>9</v>
      </c>
      <c r="AH7" s="15" t="s">
        <v>8</v>
      </c>
      <c r="AI7" s="15" t="s">
        <v>8</v>
      </c>
      <c r="AJ7" s="15" t="s">
        <v>8</v>
      </c>
      <c r="AK7" s="15" t="s">
        <v>8</v>
      </c>
      <c r="AL7" s="16" t="s">
        <v>9</v>
      </c>
      <c r="AM7" s="15" t="s">
        <v>8</v>
      </c>
      <c r="AN7" s="15" t="s">
        <v>8</v>
      </c>
      <c r="AO7" s="15" t="s">
        <v>8</v>
      </c>
      <c r="AP7" s="15" t="s">
        <v>8</v>
      </c>
      <c r="AQ7" s="16" t="s">
        <v>9</v>
      </c>
      <c r="AR7" s="15" t="s">
        <v>8</v>
      </c>
      <c r="AS7" s="15" t="s">
        <v>8</v>
      </c>
      <c r="AT7" s="15" t="s">
        <v>8</v>
      </c>
      <c r="AU7" s="15" t="s">
        <v>8</v>
      </c>
      <c r="AV7" s="16" t="s">
        <v>9</v>
      </c>
      <c r="AW7" s="15" t="s">
        <v>8</v>
      </c>
      <c r="AX7" s="15" t="s">
        <v>8</v>
      </c>
      <c r="AY7" s="15" t="s">
        <v>8</v>
      </c>
      <c r="AZ7" s="15" t="s">
        <v>8</v>
      </c>
      <c r="BA7" s="16" t="s">
        <v>9</v>
      </c>
      <c r="BB7" s="15" t="s">
        <v>8</v>
      </c>
      <c r="BC7" s="15" t="s">
        <v>8</v>
      </c>
      <c r="BD7" s="15" t="s">
        <v>8</v>
      </c>
      <c r="BE7" s="15" t="s">
        <v>8</v>
      </c>
      <c r="BF7" s="16" t="s">
        <v>9</v>
      </c>
      <c r="BG7" s="15" t="s">
        <v>8</v>
      </c>
      <c r="BH7" s="15" t="s">
        <v>8</v>
      </c>
      <c r="BI7" s="15" t="s">
        <v>8</v>
      </c>
      <c r="BJ7" s="15" t="s">
        <v>8</v>
      </c>
      <c r="BK7" s="16" t="s">
        <v>9</v>
      </c>
      <c r="BL7" s="15" t="s">
        <v>8</v>
      </c>
      <c r="BM7" s="15" t="s">
        <v>8</v>
      </c>
      <c r="BN7" s="15" t="s">
        <v>8</v>
      </c>
      <c r="BO7" s="15" t="s">
        <v>8</v>
      </c>
      <c r="BP7" s="16" t="s">
        <v>9</v>
      </c>
      <c r="BQ7" s="15" t="s">
        <v>8</v>
      </c>
      <c r="BR7" s="15" t="s">
        <v>8</v>
      </c>
      <c r="BS7" s="15" t="s">
        <v>8</v>
      </c>
      <c r="BT7" s="15" t="s">
        <v>8</v>
      </c>
      <c r="BU7" s="16" t="s">
        <v>9</v>
      </c>
      <c r="BV7" s="15" t="s">
        <v>8</v>
      </c>
      <c r="BW7" s="15" t="s">
        <v>8</v>
      </c>
      <c r="BX7" s="15" t="s">
        <v>8</v>
      </c>
      <c r="BY7" s="15" t="s">
        <v>8</v>
      </c>
      <c r="BZ7" s="16" t="s">
        <v>9</v>
      </c>
      <c r="CA7" s="15" t="s">
        <v>8</v>
      </c>
      <c r="CB7" s="15" t="s">
        <v>8</v>
      </c>
      <c r="CC7" s="15" t="s">
        <v>8</v>
      </c>
      <c r="CD7" s="15" t="s">
        <v>8</v>
      </c>
      <c r="CE7" s="16" t="s">
        <v>9</v>
      </c>
      <c r="CF7" s="15" t="s">
        <v>8</v>
      </c>
      <c r="CG7" s="15" t="s">
        <v>8</v>
      </c>
      <c r="CH7" s="15" t="s">
        <v>8</v>
      </c>
      <c r="CI7" s="15" t="s">
        <v>8</v>
      </c>
      <c r="CJ7" s="16" t="s">
        <v>9</v>
      </c>
      <c r="CK7" s="15" t="s">
        <v>8</v>
      </c>
      <c r="CL7" s="15" t="s">
        <v>8</v>
      </c>
      <c r="CM7" s="15" t="s">
        <v>8</v>
      </c>
      <c r="CN7" s="15" t="s">
        <v>8</v>
      </c>
      <c r="CO7" s="16" t="s">
        <v>9</v>
      </c>
      <c r="CP7" s="15" t="s">
        <v>8</v>
      </c>
      <c r="CQ7" s="15" t="s">
        <v>8</v>
      </c>
      <c r="CR7" s="15" t="s">
        <v>8</v>
      </c>
      <c r="CS7" s="15" t="s">
        <v>8</v>
      </c>
      <c r="CT7" s="16" t="s">
        <v>9</v>
      </c>
      <c r="CU7" s="15" t="s">
        <v>8</v>
      </c>
      <c r="CV7" s="15" t="s">
        <v>8</v>
      </c>
      <c r="CW7" s="15" t="s">
        <v>8</v>
      </c>
      <c r="CX7" s="15" t="s">
        <v>8</v>
      </c>
      <c r="CY7" s="16" t="s">
        <v>9</v>
      </c>
      <c r="CZ7" s="15" t="s">
        <v>8</v>
      </c>
      <c r="DA7" s="17" t="s">
        <v>8</v>
      </c>
      <c r="DB7" s="17" t="s">
        <v>8</v>
      </c>
      <c r="DC7" s="17" t="s">
        <v>8</v>
      </c>
      <c r="DD7" s="16" t="s">
        <v>9</v>
      </c>
      <c r="DE7" s="17" t="s">
        <v>8</v>
      </c>
      <c r="DF7" s="17" t="s">
        <v>8</v>
      </c>
      <c r="DG7" s="17" t="s">
        <v>8</v>
      </c>
      <c r="DH7" s="17" t="s">
        <v>8</v>
      </c>
      <c r="DI7" s="16" t="s">
        <v>9</v>
      </c>
      <c r="DJ7" s="17" t="s">
        <v>8</v>
      </c>
      <c r="DK7" s="17" t="s">
        <v>8</v>
      </c>
      <c r="DL7" s="17" t="s">
        <v>8</v>
      </c>
      <c r="DM7" s="17" t="s">
        <v>8</v>
      </c>
      <c r="DN7" s="16" t="s">
        <v>9</v>
      </c>
      <c r="DO7" s="17" t="s">
        <v>8</v>
      </c>
      <c r="DP7" s="17" t="s">
        <v>8</v>
      </c>
      <c r="DQ7" s="17" t="s">
        <v>8</v>
      </c>
      <c r="DR7" s="17" t="s">
        <v>8</v>
      </c>
      <c r="DS7" s="16" t="s">
        <v>9</v>
      </c>
      <c r="DT7" s="17" t="s">
        <v>8</v>
      </c>
      <c r="DU7" s="17" t="s">
        <v>8</v>
      </c>
      <c r="DV7" s="17" t="s">
        <v>8</v>
      </c>
      <c r="DW7" s="17" t="s">
        <v>8</v>
      </c>
      <c r="DX7" s="16" t="s">
        <v>9</v>
      </c>
      <c r="DY7" s="17" t="s">
        <v>8</v>
      </c>
      <c r="DZ7" s="17" t="s">
        <v>8</v>
      </c>
      <c r="EA7" s="17" t="s">
        <v>8</v>
      </c>
      <c r="EB7" s="17" t="s">
        <v>8</v>
      </c>
      <c r="EC7" s="16" t="s">
        <v>9</v>
      </c>
    </row>
    <row r="8" spans="1:134" s="12" customFormat="1" ht="30" customHeight="1" x14ac:dyDescent="0.35">
      <c r="A8" s="13" t="s">
        <v>10</v>
      </c>
      <c r="B8" s="62"/>
      <c r="C8" s="63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9"/>
      <c r="DA8" s="20"/>
      <c r="DB8" s="20"/>
      <c r="DC8" s="20"/>
      <c r="DD8" s="18"/>
      <c r="DE8" s="19"/>
      <c r="DF8" s="20"/>
      <c r="DG8" s="21"/>
      <c r="DH8" s="21"/>
      <c r="DI8" s="22"/>
      <c r="DJ8" s="23"/>
      <c r="DK8" s="21"/>
      <c r="DL8" s="21"/>
      <c r="DM8" s="21"/>
      <c r="DN8" s="22"/>
      <c r="DO8" s="23"/>
      <c r="DP8" s="21"/>
      <c r="DQ8" s="21"/>
      <c r="DR8" s="21"/>
      <c r="DS8" s="22"/>
      <c r="DT8" s="23"/>
      <c r="DU8" s="21"/>
      <c r="DV8" s="21"/>
      <c r="DW8" s="21"/>
      <c r="DX8" s="22"/>
      <c r="DY8" s="23"/>
      <c r="DZ8" s="21"/>
      <c r="EA8" s="21"/>
      <c r="EB8" s="21"/>
      <c r="EC8" s="22"/>
    </row>
    <row r="9" spans="1:134" s="12" customFormat="1" ht="30" customHeight="1" x14ac:dyDescent="0.35">
      <c r="A9" s="13" t="s">
        <v>11</v>
      </c>
      <c r="B9" s="62">
        <v>1637</v>
      </c>
      <c r="C9" s="63"/>
      <c r="D9" s="24">
        <v>132.60164344577493</v>
      </c>
      <c r="E9" s="25">
        <v>131.64917584478013</v>
      </c>
      <c r="F9" s="26">
        <v>130.4350976743724</v>
      </c>
      <c r="G9" s="26">
        <v>131.83233013026907</v>
      </c>
      <c r="H9" s="24">
        <f>(D9+E9+F9+G9)/4</f>
        <v>131.62956177379914</v>
      </c>
      <c r="I9" s="24">
        <v>131.11562456764977</v>
      </c>
      <c r="J9" s="25">
        <v>131.06558799376643</v>
      </c>
      <c r="K9" s="26">
        <v>130.77570464509617</v>
      </c>
      <c r="L9" s="26">
        <v>130.2353211983052</v>
      </c>
      <c r="M9" s="24">
        <f>(I9+J9+K9+L9)/4</f>
        <v>130.79805960120439</v>
      </c>
      <c r="N9" s="24">
        <v>130.73549305512185</v>
      </c>
      <c r="O9" s="25">
        <v>131.0611225706987</v>
      </c>
      <c r="P9" s="26">
        <v>135.57160302124393</v>
      </c>
      <c r="Q9" s="26">
        <v>136.39768847746672</v>
      </c>
      <c r="R9" s="24">
        <f>(N9+O9+P9+Q9)/4</f>
        <v>133.44147678113279</v>
      </c>
      <c r="S9" s="24">
        <v>137.3711271690961</v>
      </c>
      <c r="T9" s="25">
        <v>139.20212588301862</v>
      </c>
      <c r="U9" s="26">
        <v>140.24391084931975</v>
      </c>
      <c r="V9" s="26">
        <v>139.85263538831052</v>
      </c>
      <c r="W9" s="24">
        <f>(S9+T9+U9+V9)/4</f>
        <v>139.16744982243625</v>
      </c>
      <c r="X9" s="24">
        <v>142.6033985528243</v>
      </c>
      <c r="Y9" s="25">
        <v>158.26443972443283</v>
      </c>
      <c r="Z9" s="26">
        <v>159.95171688523158</v>
      </c>
      <c r="AA9" s="26">
        <v>163.91717965139821</v>
      </c>
      <c r="AB9" s="24">
        <f>(X9+Y9+Z9+AA9)/4</f>
        <v>156.18418370347172</v>
      </c>
      <c r="AC9" s="24">
        <v>165.49217116274014</v>
      </c>
      <c r="AD9" s="25">
        <v>170.52311381631117</v>
      </c>
      <c r="AE9" s="26">
        <v>175.77537674039451</v>
      </c>
      <c r="AF9" s="26">
        <v>181.79493451477981</v>
      </c>
      <c r="AG9" s="24">
        <f>(AC9+AD9+AE9+AF9)/4</f>
        <v>173.39639905855643</v>
      </c>
      <c r="AH9" s="24">
        <v>187.1753213668006</v>
      </c>
      <c r="AI9" s="25">
        <v>199.54623549341508</v>
      </c>
      <c r="AJ9" s="26">
        <v>209.64242445506483</v>
      </c>
      <c r="AK9" s="26">
        <v>217.92778685680787</v>
      </c>
      <c r="AL9" s="24">
        <f>(AH9+AI9+AJ9+AK9)/4</f>
        <v>203.5729420430221</v>
      </c>
      <c r="AM9" s="24">
        <v>238.67445961881197</v>
      </c>
      <c r="AN9" s="25">
        <v>246.18319372439311</v>
      </c>
      <c r="AO9" s="26">
        <v>248.26462711008466</v>
      </c>
      <c r="AP9" s="26">
        <v>250.550366112375</v>
      </c>
      <c r="AQ9" s="24">
        <f>(AM9+AN9+AO9+AP9)/4</f>
        <v>245.91816164141619</v>
      </c>
      <c r="AR9" s="24">
        <v>251.62773268665825</v>
      </c>
      <c r="AS9" s="25">
        <v>268.35502525016341</v>
      </c>
      <c r="AT9" s="26">
        <v>295.08999999999997</v>
      </c>
      <c r="AU9" s="26">
        <v>300.74133883454738</v>
      </c>
      <c r="AV9" s="24">
        <f>(AR9+AS9+AT9+AU9)/4</f>
        <v>278.95352419284222</v>
      </c>
      <c r="AW9" s="24">
        <v>284.78054718344015</v>
      </c>
      <c r="AX9" s="25">
        <v>267.7878367650099</v>
      </c>
      <c r="AY9" s="26">
        <v>259.50840482590456</v>
      </c>
      <c r="AZ9" s="26">
        <v>255.1182869056473</v>
      </c>
      <c r="BA9" s="24">
        <f>(AW9+AX9+AY9+AZ9)/4</f>
        <v>266.79876892000044</v>
      </c>
      <c r="BB9" s="24">
        <v>257.64042217173773</v>
      </c>
      <c r="BC9" s="25">
        <v>260.8684143162007</v>
      </c>
      <c r="BD9" s="26">
        <v>263.99363288411899</v>
      </c>
      <c r="BE9" s="26">
        <v>263.06115347365881</v>
      </c>
      <c r="BF9" s="24">
        <f>(BB9+BC9+BD9+BE9)/4</f>
        <v>261.39090571142907</v>
      </c>
      <c r="BG9" s="24">
        <v>265.31235053721332</v>
      </c>
      <c r="BH9" s="25">
        <v>269.38164469086803</v>
      </c>
      <c r="BI9" s="26">
        <v>273.77594915182016</v>
      </c>
      <c r="BJ9" s="26">
        <v>271.02636846924992</v>
      </c>
      <c r="BK9" s="24">
        <f>(BG9+BH9+BI9+BJ9)/4</f>
        <v>269.87407821228788</v>
      </c>
      <c r="BL9" s="24">
        <v>279.40703594331569</v>
      </c>
      <c r="BM9" s="24">
        <v>304.91540749997688</v>
      </c>
      <c r="BN9" s="24">
        <v>305.72474884890016</v>
      </c>
      <c r="BO9" s="24">
        <v>277.29186940584412</v>
      </c>
      <c r="BP9" s="24">
        <f>(BL9+BM9+BN9+BO9)/4</f>
        <v>291.83476542450921</v>
      </c>
      <c r="BQ9" s="25">
        <v>283.60743414331546</v>
      </c>
      <c r="BR9" s="25">
        <v>283.86891880736482</v>
      </c>
      <c r="BS9" s="25">
        <v>285.72808341236839</v>
      </c>
      <c r="BT9" s="25">
        <v>285.40982578651057</v>
      </c>
      <c r="BU9" s="24">
        <f>(BQ9+BR9+BS9+BT9)/4</f>
        <v>284.6535655373898</v>
      </c>
      <c r="BV9" s="24">
        <v>286.26758920662212</v>
      </c>
      <c r="BW9" s="24">
        <v>289.45081423799695</v>
      </c>
      <c r="BX9" s="24">
        <v>301.83242636609742</v>
      </c>
      <c r="BY9" s="24">
        <v>301.03530702778068</v>
      </c>
      <c r="BZ9" s="24">
        <f>(BV9+BW9+BX9+BY9)/4</f>
        <v>294.64653420962429</v>
      </c>
      <c r="CA9" s="24">
        <v>299.87693119674941</v>
      </c>
      <c r="CB9" s="24">
        <v>306.52603840483789</v>
      </c>
      <c r="CC9" s="24">
        <v>304.6258164563335</v>
      </c>
      <c r="CD9" s="24">
        <v>302.79492040425015</v>
      </c>
      <c r="CE9" s="24">
        <f>(CA9+CB9+CC9+CD9)/4</f>
        <v>303.45592661554275</v>
      </c>
      <c r="CF9" s="24">
        <v>295.28353385289671</v>
      </c>
      <c r="CG9" s="24">
        <v>297.07174072291406</v>
      </c>
      <c r="CH9" s="24">
        <v>295.17294533520123</v>
      </c>
      <c r="CI9" s="24">
        <v>294.98201790386719</v>
      </c>
      <c r="CJ9" s="24">
        <f>(CF9+CG9+CH9+CI9)/4</f>
        <v>295.62755945371981</v>
      </c>
      <c r="CK9" s="24">
        <v>287.85529044185239</v>
      </c>
      <c r="CL9" s="24">
        <v>280.64891761954385</v>
      </c>
      <c r="CM9" s="24">
        <v>280.8081065080612</v>
      </c>
      <c r="CN9" s="24">
        <v>282.1443752168916</v>
      </c>
      <c r="CO9" s="24">
        <f>(CK9+CL9+CM9+CN9)/4</f>
        <v>282.86417244658725</v>
      </c>
      <c r="CP9" s="24">
        <v>289.98890160363379</v>
      </c>
      <c r="CQ9" s="24">
        <v>293.69496802556444</v>
      </c>
      <c r="CR9" s="24">
        <v>291.94142767621389</v>
      </c>
      <c r="CS9" s="24">
        <v>289.40649355883261</v>
      </c>
      <c r="CT9" s="24">
        <f>(CP9+CQ9+CR9+CS9)/4</f>
        <v>291.25794771606115</v>
      </c>
      <c r="CU9" s="24">
        <v>294.74458493153105</v>
      </c>
      <c r="CV9" s="24">
        <v>295.29861917223047</v>
      </c>
      <c r="CW9" s="24">
        <v>295.92998964345952</v>
      </c>
      <c r="CX9" s="24">
        <v>296.18777124471558</v>
      </c>
      <c r="CY9" s="24">
        <f>(CU9+CV9+CW9+CX9)/4</f>
        <v>295.54024124798417</v>
      </c>
      <c r="CZ9" s="27">
        <v>293.60826636993136</v>
      </c>
      <c r="DA9" s="28">
        <v>293.12826990653394</v>
      </c>
      <c r="DB9" s="28">
        <v>293.26098561376364</v>
      </c>
      <c r="DC9" s="28">
        <v>293.8303160005056</v>
      </c>
      <c r="DD9" s="24">
        <v>295.54024124798417</v>
      </c>
      <c r="DE9" s="27">
        <v>306.68924383274839</v>
      </c>
      <c r="DF9" s="28">
        <v>316.21213919455278</v>
      </c>
      <c r="DG9" s="28">
        <v>320.36119941110331</v>
      </c>
      <c r="DH9" s="28">
        <v>323.29944490361191</v>
      </c>
      <c r="DI9" s="24">
        <v>316.64050683550408</v>
      </c>
      <c r="DJ9" s="27">
        <v>336.90586320691654</v>
      </c>
      <c r="DK9" s="28">
        <v>346.08323495963998</v>
      </c>
      <c r="DL9" s="28">
        <v>350.14964531861153</v>
      </c>
      <c r="DM9" s="28">
        <v>353.70683211006855</v>
      </c>
      <c r="DN9" s="24">
        <f>AVERAGE(DJ9:DM9)</f>
        <v>346.71139389880915</v>
      </c>
      <c r="DO9" s="27">
        <v>354.43355148805733</v>
      </c>
      <c r="DP9" s="28">
        <v>355.92368412817552</v>
      </c>
      <c r="DQ9" s="28">
        <v>349.92184653605591</v>
      </c>
      <c r="DR9" s="28">
        <v>347.37334339275253</v>
      </c>
      <c r="DS9" s="24">
        <f>AVERAGE(DO9:DR9)</f>
        <v>351.91310638626032</v>
      </c>
      <c r="DT9" s="27">
        <v>359.87937521968888</v>
      </c>
      <c r="DU9" s="28">
        <v>371.67234624626843</v>
      </c>
      <c r="DV9" s="28">
        <v>371.6381593063042</v>
      </c>
      <c r="DW9" s="28">
        <v>371.72355503860592</v>
      </c>
      <c r="DX9" s="24">
        <f>AVERAGE(DT9:DW9)</f>
        <v>368.72835895271692</v>
      </c>
      <c r="DY9" s="27">
        <v>369.42205183313968</v>
      </c>
      <c r="DZ9" s="28">
        <v>374.9229231594291</v>
      </c>
      <c r="EA9" s="28">
        <v>375.29988210917566</v>
      </c>
      <c r="EB9" s="28"/>
      <c r="EC9" s="24">
        <f>AVERAGE(DY9:EB9)</f>
        <v>373.21495236724815</v>
      </c>
    </row>
    <row r="10" spans="1:134" s="12" customFormat="1" ht="30" customHeight="1" x14ac:dyDescent="0.35">
      <c r="A10" s="13" t="s">
        <v>12</v>
      </c>
      <c r="B10" s="62"/>
      <c r="C10" s="63"/>
      <c r="D10" s="24"/>
      <c r="E10" s="25"/>
      <c r="F10" s="26"/>
      <c r="G10" s="26"/>
      <c r="H10" s="29"/>
      <c r="I10" s="24"/>
      <c r="J10" s="25"/>
      <c r="K10" s="26"/>
      <c r="L10" s="26"/>
      <c r="M10" s="29"/>
      <c r="N10" s="24"/>
      <c r="O10" s="25"/>
      <c r="P10" s="26"/>
      <c r="Q10" s="26"/>
      <c r="R10" s="29"/>
      <c r="S10" s="24"/>
      <c r="T10" s="25"/>
      <c r="U10" s="26"/>
      <c r="V10" s="26"/>
      <c r="W10" s="29"/>
      <c r="X10" s="24"/>
      <c r="Y10" s="25"/>
      <c r="Z10" s="26"/>
      <c r="AA10" s="26"/>
      <c r="AB10" s="29"/>
      <c r="AC10" s="24"/>
      <c r="AD10" s="25"/>
      <c r="AE10" s="26"/>
      <c r="AF10" s="26"/>
      <c r="AG10" s="29"/>
      <c r="AH10" s="24"/>
      <c r="AI10" s="25"/>
      <c r="AJ10" s="26"/>
      <c r="AK10" s="26"/>
      <c r="AL10" s="29"/>
      <c r="AM10" s="24"/>
      <c r="AN10" s="25"/>
      <c r="AO10" s="26"/>
      <c r="AP10" s="26"/>
      <c r="AQ10" s="29"/>
      <c r="AR10" s="24"/>
      <c r="AS10" s="25"/>
      <c r="AT10" s="26"/>
      <c r="AU10" s="26"/>
      <c r="AV10" s="29"/>
      <c r="AW10" s="24"/>
      <c r="AX10" s="25"/>
      <c r="AY10" s="26"/>
      <c r="AZ10" s="26"/>
      <c r="BA10" s="29"/>
      <c r="BB10" s="24"/>
      <c r="BC10" s="25"/>
      <c r="BD10" s="26"/>
      <c r="BE10" s="26"/>
      <c r="BF10" s="29"/>
      <c r="BG10" s="24"/>
      <c r="BH10" s="25"/>
      <c r="BI10" s="26"/>
      <c r="BJ10" s="26"/>
      <c r="BK10" s="29"/>
      <c r="BL10" s="24"/>
      <c r="BM10" s="24"/>
      <c r="BN10" s="24"/>
      <c r="BO10" s="24"/>
      <c r="BP10" s="29"/>
      <c r="BQ10" s="25"/>
      <c r="BR10" s="25"/>
      <c r="BS10" s="25"/>
      <c r="BT10" s="25"/>
      <c r="BU10" s="29"/>
      <c r="BV10" s="24"/>
      <c r="BW10" s="24"/>
      <c r="BX10" s="24"/>
      <c r="BY10" s="24"/>
      <c r="BZ10" s="29"/>
      <c r="CA10" s="24"/>
      <c r="CB10" s="24"/>
      <c r="CC10" s="24"/>
      <c r="CD10" s="24"/>
      <c r="CE10" s="29"/>
      <c r="CF10" s="24"/>
      <c r="CG10" s="24"/>
      <c r="CH10" s="24"/>
      <c r="CI10" s="24"/>
      <c r="CJ10" s="29"/>
      <c r="CK10" s="24"/>
      <c r="CL10" s="24"/>
      <c r="CM10" s="24"/>
      <c r="CN10" s="24"/>
      <c r="CO10" s="29"/>
      <c r="CP10" s="24"/>
      <c r="CQ10" s="24"/>
      <c r="CR10" s="24"/>
      <c r="CS10" s="24"/>
      <c r="CT10" s="29"/>
      <c r="CU10" s="24"/>
      <c r="CV10" s="24"/>
      <c r="CW10" s="24"/>
      <c r="CX10" s="24"/>
      <c r="CY10" s="29"/>
      <c r="CZ10" s="27"/>
      <c r="DA10" s="28"/>
      <c r="DB10" s="28"/>
      <c r="DC10" s="28"/>
      <c r="DD10" s="24"/>
      <c r="DE10" s="27"/>
      <c r="DF10" s="28"/>
      <c r="DG10" s="28"/>
      <c r="DH10" s="28"/>
      <c r="DI10" s="24"/>
      <c r="DJ10" s="27"/>
      <c r="DK10" s="28"/>
      <c r="DL10" s="28"/>
      <c r="DM10" s="28"/>
      <c r="DN10" s="24"/>
      <c r="DO10" s="27"/>
      <c r="DP10" s="28"/>
      <c r="DQ10" s="28"/>
      <c r="DR10" s="28"/>
      <c r="DS10" s="24"/>
      <c r="DT10" s="27"/>
      <c r="DU10" s="28"/>
      <c r="DV10" s="28"/>
      <c r="DW10" s="28"/>
      <c r="DX10" s="24"/>
      <c r="DY10" s="27"/>
      <c r="DZ10" s="28"/>
      <c r="EA10" s="28"/>
      <c r="EB10" s="28"/>
      <c r="EC10" s="24"/>
      <c r="ED10" s="52"/>
    </row>
    <row r="11" spans="1:134" s="12" customFormat="1" ht="30" customHeight="1" x14ac:dyDescent="0.35">
      <c r="A11" s="13" t="s">
        <v>13</v>
      </c>
      <c r="B11" s="62">
        <v>3795</v>
      </c>
      <c r="C11" s="63"/>
      <c r="D11" s="24">
        <v>116.07541640317351</v>
      </c>
      <c r="E11" s="25">
        <v>115.71096165712491</v>
      </c>
      <c r="F11" s="26">
        <v>113.62628817991364</v>
      </c>
      <c r="G11" s="26">
        <v>113.63632552562657</v>
      </c>
      <c r="H11" s="24">
        <f>(D11+E11+F11+G11)/4</f>
        <v>114.76224794145966</v>
      </c>
      <c r="I11" s="24">
        <v>118.6182971361749</v>
      </c>
      <c r="J11" s="25">
        <v>118.72162890446916</v>
      </c>
      <c r="K11" s="26">
        <v>118.62606697295185</v>
      </c>
      <c r="L11" s="26">
        <v>118.35196924707181</v>
      </c>
      <c r="M11" s="24">
        <f>(I11+J11+K11+L11)/4</f>
        <v>118.57949056516692</v>
      </c>
      <c r="N11" s="24">
        <v>118.24890108361154</v>
      </c>
      <c r="O11" s="25">
        <v>116.15951653353817</v>
      </c>
      <c r="P11" s="26">
        <v>119.27142557615349</v>
      </c>
      <c r="Q11" s="26">
        <v>121.76346834810266</v>
      </c>
      <c r="R11" s="24">
        <f>(N11+O11+P11+Q11)/4</f>
        <v>118.86082788535147</v>
      </c>
      <c r="S11" s="24">
        <v>122.9153826181799</v>
      </c>
      <c r="T11" s="25">
        <v>123.93657248337391</v>
      </c>
      <c r="U11" s="26">
        <v>123.03629457099842</v>
      </c>
      <c r="V11" s="26">
        <v>122.76332594911531</v>
      </c>
      <c r="W11" s="24">
        <f>(S11+T11+U11+V11)/4</f>
        <v>123.16289390541688</v>
      </c>
      <c r="X11" s="24">
        <v>124.89555522632575</v>
      </c>
      <c r="Y11" s="25">
        <v>133.12946602006434</v>
      </c>
      <c r="Z11" s="26">
        <v>136.03232299966839</v>
      </c>
      <c r="AA11" s="26">
        <v>140.27601615693177</v>
      </c>
      <c r="AB11" s="24">
        <f>(X11+Y11+Z11+AA11)/4</f>
        <v>133.58334010074756</v>
      </c>
      <c r="AC11" s="24">
        <v>141.7053512814509</v>
      </c>
      <c r="AD11" s="25">
        <v>145.69779225601934</v>
      </c>
      <c r="AE11" s="26">
        <v>150.17063809801502</v>
      </c>
      <c r="AF11" s="26">
        <v>154.60003120673042</v>
      </c>
      <c r="AG11" s="24">
        <f>(AC11+AD11+AE11+AF11)/4</f>
        <v>148.04345321055393</v>
      </c>
      <c r="AH11" s="24">
        <v>159.01908489431736</v>
      </c>
      <c r="AI11" s="25">
        <v>171.4457806781875</v>
      </c>
      <c r="AJ11" s="26">
        <v>180.61077748641961</v>
      </c>
      <c r="AK11" s="26">
        <v>184.80148846760608</v>
      </c>
      <c r="AL11" s="24">
        <f>(AH11+AI11+AJ11+AK11)/4</f>
        <v>173.96928288163264</v>
      </c>
      <c r="AM11" s="24">
        <v>197.51101483015879</v>
      </c>
      <c r="AN11" s="25">
        <v>199.85203178776268</v>
      </c>
      <c r="AO11" s="26">
        <v>201.20907521139608</v>
      </c>
      <c r="AP11" s="26">
        <v>202.92435951106489</v>
      </c>
      <c r="AQ11" s="24">
        <f>(AM11+AN11+AO11+AP11)/4</f>
        <v>200.3741203350956</v>
      </c>
      <c r="AR11" s="24">
        <v>205.42032913305098</v>
      </c>
      <c r="AS11" s="25">
        <v>214.35611345033871</v>
      </c>
      <c r="AT11" s="26">
        <v>219.33632259109461</v>
      </c>
      <c r="AU11" s="26">
        <v>225.24</v>
      </c>
      <c r="AV11" s="24">
        <f>(AR11+AS11+AT11+AU11)/4</f>
        <v>216.08819129362107</v>
      </c>
      <c r="AW11" s="24">
        <v>226.98835057474076</v>
      </c>
      <c r="AX11" s="25">
        <v>216.50731803839409</v>
      </c>
      <c r="AY11" s="26">
        <v>215.29972797856061</v>
      </c>
      <c r="AZ11" s="26">
        <v>209.08199683458875</v>
      </c>
      <c r="BA11" s="24">
        <f>(AW11+AX11+AY11+AZ11)/4</f>
        <v>216.96934835657103</v>
      </c>
      <c r="BB11" s="24">
        <v>211.85155426986577</v>
      </c>
      <c r="BC11" s="25">
        <v>209.56377108493939</v>
      </c>
      <c r="BD11" s="26">
        <v>212.3900873330183</v>
      </c>
      <c r="BE11" s="26">
        <v>216.41881875328659</v>
      </c>
      <c r="BF11" s="24">
        <f>(BB11+BC11+BD11+BE11)/4</f>
        <v>212.55605786027752</v>
      </c>
      <c r="BG11" s="24">
        <v>219.18399138599207</v>
      </c>
      <c r="BH11" s="25">
        <v>217.50882827052547</v>
      </c>
      <c r="BI11" s="26">
        <v>219.1087221509585</v>
      </c>
      <c r="BJ11" s="26">
        <v>230.1968320295633</v>
      </c>
      <c r="BK11" s="24">
        <f>(BG11+BH11+BI11+BJ11)/4</f>
        <v>221.49959345925984</v>
      </c>
      <c r="BL11" s="24">
        <v>231.67549032599447</v>
      </c>
      <c r="BM11" s="24">
        <v>236.79197334007037</v>
      </c>
      <c r="BN11" s="24">
        <v>236.1171725232133</v>
      </c>
      <c r="BO11" s="24">
        <v>231.32451028880311</v>
      </c>
      <c r="BP11" s="24">
        <f>(BL11+BM11+BN11+BO11)/4</f>
        <v>233.97728661952033</v>
      </c>
      <c r="BQ11" s="25">
        <v>235.01958332222296</v>
      </c>
      <c r="BR11" s="25">
        <v>235.97905214128446</v>
      </c>
      <c r="BS11" s="25">
        <v>238.05576187577509</v>
      </c>
      <c r="BT11" s="25">
        <v>237.04691079348581</v>
      </c>
      <c r="BU11" s="24">
        <f>(BQ11+BR11+BS11+BT11)/4</f>
        <v>236.5253270331921</v>
      </c>
      <c r="BV11" s="24">
        <v>242.2821394880921</v>
      </c>
      <c r="BW11" s="24">
        <v>243.14542061042488</v>
      </c>
      <c r="BX11" s="24">
        <v>246.06280477328349</v>
      </c>
      <c r="BY11" s="24">
        <v>247.01759527040585</v>
      </c>
      <c r="BZ11" s="24">
        <f>(BV11+BW11+BX11+BY11)/4</f>
        <v>244.62699003555159</v>
      </c>
      <c r="CA11" s="24">
        <v>260.10274790207711</v>
      </c>
      <c r="CB11" s="24">
        <v>260.5010549554521</v>
      </c>
      <c r="CC11" s="24">
        <v>258.42274481513823</v>
      </c>
      <c r="CD11" s="24">
        <v>259.12452582622888</v>
      </c>
      <c r="CE11" s="24">
        <f>(CA11+CB11+CC11+CD11)/4</f>
        <v>259.53776837472407</v>
      </c>
      <c r="CF11" s="24">
        <v>260.66233740800442</v>
      </c>
      <c r="CG11" s="24">
        <v>259.04321839266771</v>
      </c>
      <c r="CH11" s="24">
        <v>258.40153200858481</v>
      </c>
      <c r="CI11" s="24">
        <v>261.90289696812522</v>
      </c>
      <c r="CJ11" s="24">
        <f>(CF11+CG11+CH11+CI11)/4</f>
        <v>260.00249619434555</v>
      </c>
      <c r="CK11" s="24">
        <v>262.96181887411217</v>
      </c>
      <c r="CL11" s="24">
        <v>263.02386758877327</v>
      </c>
      <c r="CM11" s="24">
        <v>264.303838558915</v>
      </c>
      <c r="CN11" s="24">
        <v>267.86103942724645</v>
      </c>
      <c r="CO11" s="24">
        <f>(CK11+CL11+CM11+CN11)/4</f>
        <v>264.53764111226172</v>
      </c>
      <c r="CP11" s="24">
        <v>278.37126121525296</v>
      </c>
      <c r="CQ11" s="24">
        <v>281.72914865512962</v>
      </c>
      <c r="CR11" s="24">
        <v>283.82799627253803</v>
      </c>
      <c r="CS11" s="24">
        <v>281.44362259940272</v>
      </c>
      <c r="CT11" s="24">
        <f>(CP11+CQ11+CR11+CS11)/4</f>
        <v>281.34300718558086</v>
      </c>
      <c r="CU11" s="24">
        <v>283.13856122849035</v>
      </c>
      <c r="CV11" s="24">
        <v>283.1701089323509</v>
      </c>
      <c r="CW11" s="24">
        <v>283.1703598468664</v>
      </c>
      <c r="CX11" s="24">
        <v>285.41828529708982</v>
      </c>
      <c r="CY11" s="24">
        <f>(CU11+CV11+CW11+CX11)/4</f>
        <v>283.72432882619938</v>
      </c>
      <c r="CZ11" s="27">
        <v>296.24614489342127</v>
      </c>
      <c r="DA11" s="28">
        <v>296.68162919260482</v>
      </c>
      <c r="DB11" s="28">
        <v>296.34631249747008</v>
      </c>
      <c r="DC11" s="28">
        <v>303.4129896709444</v>
      </c>
      <c r="DD11" s="24">
        <v>283.72432882619938</v>
      </c>
      <c r="DE11" s="27">
        <v>316.22088245931633</v>
      </c>
      <c r="DF11" s="28">
        <v>342.15657392709915</v>
      </c>
      <c r="DG11" s="28">
        <v>347.51998028228763</v>
      </c>
      <c r="DH11" s="28">
        <v>353.46174545621579</v>
      </c>
      <c r="DI11" s="24">
        <v>339.8397955312297</v>
      </c>
      <c r="DJ11" s="27">
        <v>361.66851925237853</v>
      </c>
      <c r="DK11" s="28">
        <v>366.15760288961195</v>
      </c>
      <c r="DL11" s="28">
        <v>368.86370808103311</v>
      </c>
      <c r="DM11" s="28">
        <v>366.78697538645667</v>
      </c>
      <c r="DN11" s="24">
        <f>AVERAGE(DJ11:DM11)</f>
        <v>365.86920140237009</v>
      </c>
      <c r="DO11" s="27">
        <v>369.59884765048116</v>
      </c>
      <c r="DP11" s="28">
        <v>367.90391344399609</v>
      </c>
      <c r="DQ11" s="28">
        <v>366.86477822192376</v>
      </c>
      <c r="DR11" s="28">
        <v>363.45203433383097</v>
      </c>
      <c r="DS11" s="24">
        <f>AVERAGE(DO11:DR11)</f>
        <v>366.95489341255802</v>
      </c>
      <c r="DT11" s="27">
        <v>364.76018481336251</v>
      </c>
      <c r="DU11" s="28">
        <v>367.23495245421896</v>
      </c>
      <c r="DV11" s="28">
        <v>369.10999927904265</v>
      </c>
      <c r="DW11" s="28">
        <v>369.85653374056079</v>
      </c>
      <c r="DX11" s="24">
        <f>AVERAGE(DT11:DW11)</f>
        <v>367.74041757179623</v>
      </c>
      <c r="DY11" s="27">
        <v>371.54262214352207</v>
      </c>
      <c r="DZ11" s="28">
        <v>375.93219201946107</v>
      </c>
      <c r="EA11" s="28">
        <v>374.95403532916271</v>
      </c>
      <c r="EB11" s="28"/>
      <c r="EC11" s="24">
        <f>AVERAGE(DY11:EB11)</f>
        <v>374.14294983071528</v>
      </c>
    </row>
    <row r="12" spans="1:134" s="12" customFormat="1" ht="30" customHeight="1" x14ac:dyDescent="0.35">
      <c r="A12" s="13" t="s">
        <v>12</v>
      </c>
      <c r="B12" s="62"/>
      <c r="C12" s="63"/>
      <c r="D12" s="24"/>
      <c r="E12" s="25"/>
      <c r="F12" s="26"/>
      <c r="G12" s="26"/>
      <c r="H12" s="29"/>
      <c r="I12" s="24"/>
      <c r="J12" s="25"/>
      <c r="K12" s="26"/>
      <c r="L12" s="26"/>
      <c r="M12" s="29"/>
      <c r="N12" s="24"/>
      <c r="O12" s="25"/>
      <c r="P12" s="26"/>
      <c r="Q12" s="26"/>
      <c r="R12" s="29"/>
      <c r="S12" s="24"/>
      <c r="T12" s="25"/>
      <c r="U12" s="26"/>
      <c r="V12" s="26"/>
      <c r="W12" s="29"/>
      <c r="X12" s="24"/>
      <c r="Y12" s="25"/>
      <c r="Z12" s="26"/>
      <c r="AA12" s="26"/>
      <c r="AB12" s="29"/>
      <c r="AC12" s="24"/>
      <c r="AD12" s="25"/>
      <c r="AE12" s="26"/>
      <c r="AF12" s="26"/>
      <c r="AG12" s="29"/>
      <c r="AH12" s="24"/>
      <c r="AI12" s="25"/>
      <c r="AJ12" s="26"/>
      <c r="AK12" s="26"/>
      <c r="AL12" s="29"/>
      <c r="AM12" s="24"/>
      <c r="AN12" s="25"/>
      <c r="AO12" s="26"/>
      <c r="AP12" s="26"/>
      <c r="AQ12" s="29"/>
      <c r="AR12" s="24"/>
      <c r="AS12" s="25"/>
      <c r="AT12" s="26"/>
      <c r="AU12" s="26"/>
      <c r="AV12" s="29"/>
      <c r="AW12" s="24"/>
      <c r="AX12" s="25"/>
      <c r="AY12" s="26"/>
      <c r="AZ12" s="26"/>
      <c r="BA12" s="29"/>
      <c r="BB12" s="24"/>
      <c r="BC12" s="25"/>
      <c r="BD12" s="26"/>
      <c r="BE12" s="26"/>
      <c r="BF12" s="29"/>
      <c r="BG12" s="24"/>
      <c r="BH12" s="25"/>
      <c r="BI12" s="26"/>
      <c r="BJ12" s="26"/>
      <c r="BK12" s="29"/>
      <c r="BL12" s="24"/>
      <c r="BM12" s="24"/>
      <c r="BN12" s="24"/>
      <c r="BO12" s="24"/>
      <c r="BP12" s="29"/>
      <c r="BQ12" s="25"/>
      <c r="BR12" s="25"/>
      <c r="BS12" s="25"/>
      <c r="BT12" s="25"/>
      <c r="BU12" s="29"/>
      <c r="BV12" s="24"/>
      <c r="BW12" s="24"/>
      <c r="BX12" s="24"/>
      <c r="BY12" s="24"/>
      <c r="BZ12" s="29"/>
      <c r="CA12" s="24"/>
      <c r="CB12" s="24"/>
      <c r="CC12" s="24"/>
      <c r="CD12" s="24"/>
      <c r="CE12" s="29"/>
      <c r="CF12" s="24"/>
      <c r="CG12" s="24"/>
      <c r="CH12" s="24"/>
      <c r="CI12" s="24"/>
      <c r="CJ12" s="29"/>
      <c r="CK12" s="24"/>
      <c r="CL12" s="24"/>
      <c r="CM12" s="24"/>
      <c r="CN12" s="24"/>
      <c r="CO12" s="29"/>
      <c r="CP12" s="24"/>
      <c r="CQ12" s="24"/>
      <c r="CR12" s="24"/>
      <c r="CS12" s="24"/>
      <c r="CT12" s="29"/>
      <c r="CU12" s="24"/>
      <c r="CV12" s="24"/>
      <c r="CW12" s="24"/>
      <c r="CX12" s="24"/>
      <c r="CY12" s="29"/>
      <c r="CZ12" s="27"/>
      <c r="DA12" s="28"/>
      <c r="DB12" s="28"/>
      <c r="DC12" s="28"/>
      <c r="DD12" s="24"/>
      <c r="DE12" s="27"/>
      <c r="DF12" s="28"/>
      <c r="DG12" s="28"/>
      <c r="DH12" s="28"/>
      <c r="DI12" s="24"/>
      <c r="DJ12" s="27"/>
      <c r="DK12" s="28"/>
      <c r="DL12" s="28"/>
      <c r="DM12" s="28"/>
      <c r="DN12" s="24"/>
      <c r="DO12" s="27"/>
      <c r="DP12" s="28"/>
      <c r="DQ12" s="28"/>
      <c r="DR12" s="28"/>
      <c r="DS12" s="24"/>
      <c r="DT12" s="27"/>
      <c r="DU12" s="28"/>
      <c r="DV12" s="28"/>
      <c r="DW12" s="28"/>
      <c r="DX12" s="24"/>
      <c r="DY12" s="27"/>
      <c r="DZ12" s="28"/>
      <c r="EA12" s="28"/>
      <c r="EB12" s="28"/>
      <c r="EC12" s="24"/>
    </row>
    <row r="13" spans="1:134" s="12" customFormat="1" ht="30" customHeight="1" x14ac:dyDescent="0.35">
      <c r="A13" s="13" t="s">
        <v>14</v>
      </c>
      <c r="B13" s="62">
        <v>979</v>
      </c>
      <c r="C13" s="63"/>
      <c r="D13" s="24">
        <v>109.83261067116757</v>
      </c>
      <c r="E13" s="25">
        <v>107.82117137646483</v>
      </c>
      <c r="F13" s="26">
        <v>106.88717768806502</v>
      </c>
      <c r="G13" s="26">
        <v>106.2193980839271</v>
      </c>
      <c r="H13" s="24">
        <f>(D13+E13+F13+G13)/4</f>
        <v>107.69008945490613</v>
      </c>
      <c r="I13" s="24">
        <v>107.26371726851663</v>
      </c>
      <c r="J13" s="25">
        <v>107.12996073713477</v>
      </c>
      <c r="K13" s="26">
        <v>104.39143483268467</v>
      </c>
      <c r="L13" s="26">
        <v>102.96154980285603</v>
      </c>
      <c r="M13" s="24">
        <f>(I13+J13+K13+L13)/4</f>
        <v>105.43666566029803</v>
      </c>
      <c r="N13" s="24">
        <v>105.57319420267571</v>
      </c>
      <c r="O13" s="25">
        <v>103.82522649590666</v>
      </c>
      <c r="P13" s="26">
        <v>104.54516894708635</v>
      </c>
      <c r="Q13" s="26">
        <v>104.9878025923334</v>
      </c>
      <c r="R13" s="24">
        <f>(N13+O13+P13+Q13)/4</f>
        <v>104.73284805950053</v>
      </c>
      <c r="S13" s="24">
        <v>103.32383424310805</v>
      </c>
      <c r="T13" s="25">
        <v>100.91579696640025</v>
      </c>
      <c r="U13" s="26">
        <v>100.4951615282834</v>
      </c>
      <c r="V13" s="26">
        <v>99.349858077840068</v>
      </c>
      <c r="W13" s="24">
        <f>(S13+T13+U13+V13)/4</f>
        <v>101.02116270390795</v>
      </c>
      <c r="X13" s="24">
        <v>99.402135800459874</v>
      </c>
      <c r="Y13" s="25">
        <v>105.13434660832263</v>
      </c>
      <c r="Z13" s="26">
        <v>114.18396117331771</v>
      </c>
      <c r="AA13" s="26">
        <v>143.73016412992726</v>
      </c>
      <c r="AB13" s="24">
        <f>(X13+Y13+Z13+AA13)/4</f>
        <v>115.61265192800687</v>
      </c>
      <c r="AC13" s="24">
        <v>151.16625593266025</v>
      </c>
      <c r="AD13" s="25">
        <v>153.85482192968541</v>
      </c>
      <c r="AE13" s="26">
        <v>155.21151380602677</v>
      </c>
      <c r="AF13" s="26">
        <v>152.33146087798903</v>
      </c>
      <c r="AG13" s="24">
        <f>(AC13+AD13+AE13+AF13)/4</f>
        <v>153.14101313659037</v>
      </c>
      <c r="AH13" s="24">
        <v>161.07447023231848</v>
      </c>
      <c r="AI13" s="25">
        <v>165.64547831204504</v>
      </c>
      <c r="AJ13" s="26">
        <v>186.27925317148924</v>
      </c>
      <c r="AK13" s="26">
        <v>191.603266070811</v>
      </c>
      <c r="AL13" s="24">
        <f>(AH13+AI13+AJ13+AK13)/4</f>
        <v>176.15061694666593</v>
      </c>
      <c r="AM13" s="24">
        <v>199.80172742930313</v>
      </c>
      <c r="AN13" s="25">
        <v>203.23932112136788</v>
      </c>
      <c r="AO13" s="26">
        <v>207.61749830468864</v>
      </c>
      <c r="AP13" s="26">
        <v>211.2467629234101</v>
      </c>
      <c r="AQ13" s="24">
        <f>(AM13+AN13+AO13+AP13)/4</f>
        <v>205.47632744469243</v>
      </c>
      <c r="AR13" s="24">
        <v>208.82562841680826</v>
      </c>
      <c r="AS13" s="25">
        <v>213.77482047859164</v>
      </c>
      <c r="AT13" s="26">
        <v>218.27907346251894</v>
      </c>
      <c r="AU13" s="26">
        <v>218.34965164557593</v>
      </c>
      <c r="AV13" s="24">
        <f>(AR13+AS13+AT13+AU13)/4</f>
        <v>214.8072935008737</v>
      </c>
      <c r="AW13" s="24">
        <v>230.50053092822225</v>
      </c>
      <c r="AX13" s="25">
        <v>228.29508812999771</v>
      </c>
      <c r="AY13" s="26">
        <v>228.24889183990481</v>
      </c>
      <c r="AZ13" s="26">
        <v>227.55834266593436</v>
      </c>
      <c r="BA13" s="24">
        <f>(AW13+AX13+AY13+AZ13)/4</f>
        <v>228.65071339101476</v>
      </c>
      <c r="BB13" s="24">
        <v>232.11610087844937</v>
      </c>
      <c r="BC13" s="25">
        <v>272.70740798977477</v>
      </c>
      <c r="BD13" s="26">
        <v>275.8959659282807</v>
      </c>
      <c r="BE13" s="26">
        <v>277.8989962831954</v>
      </c>
      <c r="BF13" s="24">
        <f>(BB13+BC13+BD13+BE13)/4</f>
        <v>264.65461776992504</v>
      </c>
      <c r="BG13" s="24">
        <v>279.236632278407</v>
      </c>
      <c r="BH13" s="25">
        <v>280.65922586979815</v>
      </c>
      <c r="BI13" s="26">
        <v>281.29339220548519</v>
      </c>
      <c r="BJ13" s="26">
        <v>280.68123564936531</v>
      </c>
      <c r="BK13" s="24">
        <f>(BG13+BH13+BI13+BJ13)/4</f>
        <v>280.46762150076393</v>
      </c>
      <c r="BL13" s="24">
        <v>286.10307037562137</v>
      </c>
      <c r="BM13" s="24">
        <v>286.31729494561205</v>
      </c>
      <c r="BN13" s="24">
        <v>288.56641356909165</v>
      </c>
      <c r="BO13" s="24">
        <v>281.34162932240764</v>
      </c>
      <c r="BP13" s="24">
        <f>(BL13+BM13+BN13+BO13)/4</f>
        <v>285.58210205318318</v>
      </c>
      <c r="BQ13" s="25">
        <v>279.48627598637222</v>
      </c>
      <c r="BR13" s="25">
        <v>274.07092916578631</v>
      </c>
      <c r="BS13" s="25">
        <v>274.54124412832039</v>
      </c>
      <c r="BT13" s="25">
        <v>275.68944480988034</v>
      </c>
      <c r="BU13" s="24">
        <f>(BQ13+BR13+BS13+BT13)/4</f>
        <v>275.94697352258981</v>
      </c>
      <c r="BV13" s="24">
        <v>274.59142513206132</v>
      </c>
      <c r="BW13" s="24">
        <v>272.09241773457342</v>
      </c>
      <c r="BX13" s="24">
        <v>272.93451476243632</v>
      </c>
      <c r="BY13" s="24">
        <v>274.4323752920875</v>
      </c>
      <c r="BZ13" s="24">
        <f>(BV13+BW13+BX13+BY13)/4</f>
        <v>273.51268323028961</v>
      </c>
      <c r="CA13" s="24">
        <v>280.10088048560254</v>
      </c>
      <c r="CB13" s="24">
        <v>281.48012569715911</v>
      </c>
      <c r="CC13" s="24">
        <v>279.29168025111949</v>
      </c>
      <c r="CD13" s="24">
        <v>279.56050520772061</v>
      </c>
      <c r="CE13" s="24">
        <f>(CA13+CB13+CC13+CD13)/4</f>
        <v>280.10829791040044</v>
      </c>
      <c r="CF13" s="24">
        <v>282.09420683202416</v>
      </c>
      <c r="CG13" s="24">
        <v>281.66813149109464</v>
      </c>
      <c r="CH13" s="24">
        <v>282.86444945568491</v>
      </c>
      <c r="CI13" s="24">
        <v>282.73526181248798</v>
      </c>
      <c r="CJ13" s="24">
        <f>(CF13+CG13+CH13+CI13)/4</f>
        <v>282.34051239782292</v>
      </c>
      <c r="CK13" s="24">
        <v>282.78084496776688</v>
      </c>
      <c r="CL13" s="24">
        <v>283.73732864129011</v>
      </c>
      <c r="CM13" s="24">
        <v>284.76313928868427</v>
      </c>
      <c r="CN13" s="24">
        <v>286.88791987296054</v>
      </c>
      <c r="CO13" s="24">
        <f>(CK13+CL13+CM13+CN13)/4</f>
        <v>284.54230819267542</v>
      </c>
      <c r="CP13" s="24">
        <v>301.23797619579801</v>
      </c>
      <c r="CQ13" s="24">
        <v>302.27336469685412</v>
      </c>
      <c r="CR13" s="24">
        <v>303.22567171947452</v>
      </c>
      <c r="CS13" s="24">
        <v>303.96588729120543</v>
      </c>
      <c r="CT13" s="24">
        <f>(CP13+CQ13+CR13+CS13)/4</f>
        <v>302.67572497583302</v>
      </c>
      <c r="CU13" s="24">
        <v>304.30027264136521</v>
      </c>
      <c r="CV13" s="24">
        <v>304.35751310079371</v>
      </c>
      <c r="CW13" s="24">
        <v>303.99492559383964</v>
      </c>
      <c r="CX13" s="24">
        <v>304.40113685160713</v>
      </c>
      <c r="CY13" s="24">
        <f>(CU13+CV13+CW13+CX13)/4</f>
        <v>304.2634620469014</v>
      </c>
      <c r="CZ13" s="27">
        <v>306.25949687447286</v>
      </c>
      <c r="DA13" s="28">
        <v>308.24491702149191</v>
      </c>
      <c r="DB13" s="28">
        <v>309.01842026122966</v>
      </c>
      <c r="DC13" s="28">
        <v>309.66441069287447</v>
      </c>
      <c r="DD13" s="24">
        <v>304.2634620469014</v>
      </c>
      <c r="DE13" s="27">
        <v>322.33258221820483</v>
      </c>
      <c r="DF13" s="28">
        <v>328.91046654622312</v>
      </c>
      <c r="DG13" s="28">
        <v>335.6660470981725</v>
      </c>
      <c r="DH13" s="28">
        <v>354.23158476031603</v>
      </c>
      <c r="DI13" s="24">
        <v>335.28517015572913</v>
      </c>
      <c r="DJ13" s="27">
        <v>380.81879710988062</v>
      </c>
      <c r="DK13" s="28">
        <v>396.75008148366504</v>
      </c>
      <c r="DL13" s="28">
        <v>422.23130228538821</v>
      </c>
      <c r="DM13" s="28">
        <v>427.44566973657879</v>
      </c>
      <c r="DN13" s="24">
        <f>AVERAGE(DJ13:DM13)</f>
        <v>406.81146265387815</v>
      </c>
      <c r="DO13" s="27">
        <v>440.47525911674973</v>
      </c>
      <c r="DP13" s="28">
        <v>448.6639638346453</v>
      </c>
      <c r="DQ13" s="28">
        <v>452.38078483758238</v>
      </c>
      <c r="DR13" s="28">
        <v>447.54938011447143</v>
      </c>
      <c r="DS13" s="24">
        <f>AVERAGE(DO13:DR13)</f>
        <v>447.26734697586221</v>
      </c>
      <c r="DT13" s="27">
        <v>446.18395091139695</v>
      </c>
      <c r="DU13" s="28">
        <v>456.52607472987586</v>
      </c>
      <c r="DV13" s="28">
        <v>468.7024308316428</v>
      </c>
      <c r="DW13" s="28">
        <v>470.50184735946061</v>
      </c>
      <c r="DX13" s="24">
        <f>AVERAGE(DT13:DW13)</f>
        <v>460.47857595809398</v>
      </c>
      <c r="DY13" s="27">
        <v>480.33703144826973</v>
      </c>
      <c r="DZ13" s="28">
        <v>482.21033757183062</v>
      </c>
      <c r="EA13" s="28">
        <v>483.20909286860029</v>
      </c>
      <c r="EB13" s="28"/>
      <c r="EC13" s="24">
        <f>AVERAGE(DY13:EB13)</f>
        <v>481.91882062956688</v>
      </c>
    </row>
    <row r="14" spans="1:134" s="12" customFormat="1" ht="30" customHeight="1" x14ac:dyDescent="0.35">
      <c r="A14" s="13" t="s">
        <v>12</v>
      </c>
      <c r="B14" s="62"/>
      <c r="C14" s="63"/>
      <c r="D14" s="24"/>
      <c r="E14" s="25"/>
      <c r="F14" s="26"/>
      <c r="G14" s="26"/>
      <c r="H14" s="29"/>
      <c r="I14" s="24"/>
      <c r="J14" s="25"/>
      <c r="K14" s="26"/>
      <c r="L14" s="26"/>
      <c r="M14" s="29"/>
      <c r="N14" s="24"/>
      <c r="O14" s="25"/>
      <c r="P14" s="26"/>
      <c r="Q14" s="26"/>
      <c r="R14" s="29"/>
      <c r="S14" s="24"/>
      <c r="T14" s="25"/>
      <c r="U14" s="26"/>
      <c r="V14" s="26"/>
      <c r="W14" s="29"/>
      <c r="X14" s="24"/>
      <c r="Y14" s="25"/>
      <c r="Z14" s="26"/>
      <c r="AA14" s="26"/>
      <c r="AB14" s="29"/>
      <c r="AC14" s="24"/>
      <c r="AD14" s="25"/>
      <c r="AE14" s="26"/>
      <c r="AF14" s="26"/>
      <c r="AG14" s="29"/>
      <c r="AH14" s="24"/>
      <c r="AI14" s="25"/>
      <c r="AJ14" s="26"/>
      <c r="AK14" s="26"/>
      <c r="AL14" s="29"/>
      <c r="AM14" s="24"/>
      <c r="AN14" s="25"/>
      <c r="AO14" s="26"/>
      <c r="AP14" s="26"/>
      <c r="AQ14" s="29"/>
      <c r="AR14" s="24"/>
      <c r="AS14" s="25"/>
      <c r="AT14" s="26"/>
      <c r="AU14" s="26"/>
      <c r="AV14" s="29"/>
      <c r="AW14" s="24"/>
      <c r="AX14" s="25"/>
      <c r="AY14" s="26"/>
      <c r="AZ14" s="26"/>
      <c r="BA14" s="29"/>
      <c r="BB14" s="24"/>
      <c r="BC14" s="25"/>
      <c r="BD14" s="26"/>
      <c r="BE14" s="26"/>
      <c r="BF14" s="29"/>
      <c r="BG14" s="24"/>
      <c r="BH14" s="25"/>
      <c r="BI14" s="26"/>
      <c r="BJ14" s="26"/>
      <c r="BK14" s="29"/>
      <c r="BL14" s="24"/>
      <c r="BM14" s="24"/>
      <c r="BN14" s="24"/>
      <c r="BO14" s="24"/>
      <c r="BP14" s="29"/>
      <c r="BQ14" s="25"/>
      <c r="BR14" s="25"/>
      <c r="BS14" s="25"/>
      <c r="BT14" s="25"/>
      <c r="BU14" s="29"/>
      <c r="BV14" s="24"/>
      <c r="BW14" s="24"/>
      <c r="BX14" s="24"/>
      <c r="BY14" s="24"/>
      <c r="BZ14" s="29"/>
      <c r="CA14" s="24"/>
      <c r="CB14" s="24"/>
      <c r="CC14" s="24"/>
      <c r="CD14" s="24"/>
      <c r="CE14" s="29"/>
      <c r="CF14" s="24"/>
      <c r="CG14" s="24"/>
      <c r="CH14" s="24"/>
      <c r="CI14" s="24"/>
      <c r="CJ14" s="29"/>
      <c r="CK14" s="24"/>
      <c r="CL14" s="24"/>
      <c r="CM14" s="24"/>
      <c r="CN14" s="24"/>
      <c r="CO14" s="29"/>
      <c r="CP14" s="24"/>
      <c r="CQ14" s="24"/>
      <c r="CR14" s="24"/>
      <c r="CS14" s="24"/>
      <c r="CT14" s="29"/>
      <c r="CU14" s="24"/>
      <c r="CV14" s="24"/>
      <c r="CW14" s="24"/>
      <c r="CX14" s="24"/>
      <c r="CY14" s="29"/>
      <c r="CZ14" s="27"/>
      <c r="DA14" s="28"/>
      <c r="DB14" s="28"/>
      <c r="DC14" s="28"/>
      <c r="DD14" s="24"/>
      <c r="DE14" s="27"/>
      <c r="DF14" s="28"/>
      <c r="DG14" s="28"/>
      <c r="DH14" s="28"/>
      <c r="DI14" s="24"/>
      <c r="DJ14" s="27"/>
      <c r="DK14" s="28"/>
      <c r="DL14" s="28"/>
      <c r="DM14" s="28"/>
      <c r="DN14" s="24"/>
      <c r="DO14" s="27"/>
      <c r="DP14" s="28"/>
      <c r="DQ14" s="28"/>
      <c r="DR14" s="28"/>
      <c r="DS14" s="24"/>
      <c r="DT14" s="27"/>
      <c r="DU14" s="28"/>
      <c r="DV14" s="28"/>
      <c r="DW14" s="28"/>
      <c r="DX14" s="24"/>
      <c r="DY14" s="27"/>
      <c r="DZ14" s="28"/>
      <c r="EA14" s="28"/>
      <c r="EB14" s="28"/>
      <c r="EC14" s="24"/>
    </row>
    <row r="15" spans="1:134" s="12" customFormat="1" ht="30" customHeight="1" x14ac:dyDescent="0.35">
      <c r="A15" s="13" t="s">
        <v>15</v>
      </c>
      <c r="B15" s="62">
        <v>541</v>
      </c>
      <c r="C15" s="63"/>
      <c r="D15" s="24">
        <v>107.2278482318779</v>
      </c>
      <c r="E15" s="25">
        <v>106.83458228732576</v>
      </c>
      <c r="F15" s="26">
        <v>105.90113035416788</v>
      </c>
      <c r="G15" s="26">
        <v>105.6519841502551</v>
      </c>
      <c r="H15" s="24">
        <f>(D15+E15+F15+G15)/4</f>
        <v>106.40388625590666</v>
      </c>
      <c r="I15" s="24">
        <v>102.88134634636995</v>
      </c>
      <c r="J15" s="25">
        <v>102.72551754183172</v>
      </c>
      <c r="K15" s="26">
        <v>101.44641191824499</v>
      </c>
      <c r="L15" s="26">
        <v>99.650501259273184</v>
      </c>
      <c r="M15" s="24">
        <f>(I15+J15+K15+L15)/4</f>
        <v>101.67594426642997</v>
      </c>
      <c r="N15" s="24">
        <v>103.90317320418517</v>
      </c>
      <c r="O15" s="25">
        <v>103.75992870126863</v>
      </c>
      <c r="P15" s="26">
        <v>104.58200350661753</v>
      </c>
      <c r="Q15" s="26">
        <v>104.71574283721999</v>
      </c>
      <c r="R15" s="24">
        <f>(N15+O15+P15+Q15)/4</f>
        <v>104.24021206232283</v>
      </c>
      <c r="S15" s="24">
        <v>104.02627085538602</v>
      </c>
      <c r="T15" s="25">
        <v>103.08355353704192</v>
      </c>
      <c r="U15" s="26">
        <v>104.57330813890873</v>
      </c>
      <c r="V15" s="26">
        <v>105.14314644764349</v>
      </c>
      <c r="W15" s="24">
        <f>(S15+T15+U15+V15)/4</f>
        <v>104.20656974474502</v>
      </c>
      <c r="X15" s="24">
        <v>105.01020434976377</v>
      </c>
      <c r="Y15" s="25">
        <v>105.71027859284581</v>
      </c>
      <c r="Z15" s="26">
        <v>106.89498806071852</v>
      </c>
      <c r="AA15" s="26">
        <v>106.66525269955947</v>
      </c>
      <c r="AB15" s="24">
        <f>(X15+Y15+Z15+AA15)/4</f>
        <v>106.07018092572189</v>
      </c>
      <c r="AC15" s="24">
        <v>107.72541424064588</v>
      </c>
      <c r="AD15" s="25">
        <v>109.09328033745454</v>
      </c>
      <c r="AE15" s="26">
        <v>111.89794313728076</v>
      </c>
      <c r="AF15" s="26">
        <v>113.06515003399969</v>
      </c>
      <c r="AG15" s="24">
        <f>(AC15+AD15+AE15+AF15)/4</f>
        <v>110.44544693734522</v>
      </c>
      <c r="AH15" s="24">
        <v>114.39337602628216</v>
      </c>
      <c r="AI15" s="25">
        <v>115.84125867394734</v>
      </c>
      <c r="AJ15" s="26">
        <v>115.1742254259109</v>
      </c>
      <c r="AK15" s="26">
        <v>117.95295309557319</v>
      </c>
      <c r="AL15" s="24">
        <f>(AH15+AI15+AJ15+AK15)/4</f>
        <v>115.8404533054284</v>
      </c>
      <c r="AM15" s="24">
        <v>116.91870659442678</v>
      </c>
      <c r="AN15" s="25">
        <v>118.34409323312241</v>
      </c>
      <c r="AO15" s="26">
        <v>119.18083257900462</v>
      </c>
      <c r="AP15" s="26">
        <v>122.7820757975836</v>
      </c>
      <c r="AQ15" s="24">
        <f>(AM15+AN15+AO15+AP15)/4</f>
        <v>119.30642705103436</v>
      </c>
      <c r="AR15" s="24">
        <v>127.90110355094242</v>
      </c>
      <c r="AS15" s="25">
        <v>129.05221348290092</v>
      </c>
      <c r="AT15" s="26">
        <v>129.26149726739351</v>
      </c>
      <c r="AU15" s="26">
        <v>130.48473173402536</v>
      </c>
      <c r="AV15" s="24">
        <f>(AR15+AS15+AT15+AU15)/4</f>
        <v>129.17488650881555</v>
      </c>
      <c r="AW15" s="24">
        <v>151.64101225323498</v>
      </c>
      <c r="AX15" s="25">
        <v>151.99890691931981</v>
      </c>
      <c r="AY15" s="26">
        <v>149.91478645515724</v>
      </c>
      <c r="AZ15" s="26">
        <v>150.58890950632025</v>
      </c>
      <c r="BA15" s="24">
        <f>(AW15+AX15+AY15+AZ15)/4</f>
        <v>151.03590378350805</v>
      </c>
      <c r="BB15" s="24">
        <v>148.20317251700988</v>
      </c>
      <c r="BC15" s="25">
        <v>152.6879681669808</v>
      </c>
      <c r="BD15" s="26">
        <v>153.02397833882728</v>
      </c>
      <c r="BE15" s="26">
        <v>153.82498733167139</v>
      </c>
      <c r="BF15" s="24">
        <f>(BB15+BC15+BD15+BE15)/4</f>
        <v>151.93502658862235</v>
      </c>
      <c r="BG15" s="24">
        <v>169.42932059893417</v>
      </c>
      <c r="BH15" s="25">
        <v>175.22380201876348</v>
      </c>
      <c r="BI15" s="26">
        <v>177.62228828095994</v>
      </c>
      <c r="BJ15" s="26">
        <v>178.14470331582055</v>
      </c>
      <c r="BK15" s="24">
        <f>(BG15+BH15+BI15+BJ15)/4</f>
        <v>175.10502855361955</v>
      </c>
      <c r="BL15" s="24">
        <v>179.83269151393958</v>
      </c>
      <c r="BM15" s="24">
        <v>178.25254508245473</v>
      </c>
      <c r="BN15" s="24">
        <v>177.78685087772851</v>
      </c>
      <c r="BO15" s="24">
        <v>183.43579486796386</v>
      </c>
      <c r="BP15" s="24">
        <f>(BL15+BM15+BN15+BO15)/4</f>
        <v>179.82697058552168</v>
      </c>
      <c r="BQ15" s="25">
        <v>182.81831144620787</v>
      </c>
      <c r="BR15" s="25">
        <v>183.36354931719987</v>
      </c>
      <c r="BS15" s="25">
        <v>183.95346411006565</v>
      </c>
      <c r="BT15" s="25">
        <v>184.80818758618094</v>
      </c>
      <c r="BU15" s="24">
        <f>(BQ15+BR15+BS15+BT15)/4</f>
        <v>183.73587811491356</v>
      </c>
      <c r="BV15" s="24">
        <v>191.36785366959583</v>
      </c>
      <c r="BW15" s="24">
        <v>191.74580124155699</v>
      </c>
      <c r="BX15" s="24">
        <v>193.32370356577047</v>
      </c>
      <c r="BY15" s="24">
        <v>193.37370955061186</v>
      </c>
      <c r="BZ15" s="24">
        <f>(BV15+BW15+BX15+BY15)/4</f>
        <v>192.45276700688379</v>
      </c>
      <c r="CA15" s="24">
        <v>192.82010743476221</v>
      </c>
      <c r="CB15" s="24">
        <v>193.16241324103933</v>
      </c>
      <c r="CC15" s="24">
        <v>200.53477748580059</v>
      </c>
      <c r="CD15" s="24">
        <v>201.07716233779908</v>
      </c>
      <c r="CE15" s="24">
        <f>(CA15+CB15+CC15+CD15)/4</f>
        <v>196.89861512485032</v>
      </c>
      <c r="CF15" s="24">
        <v>208.09857332773919</v>
      </c>
      <c r="CG15" s="24">
        <v>203.8764870667253</v>
      </c>
      <c r="CH15" s="24">
        <v>205.08435910409378</v>
      </c>
      <c r="CI15" s="24">
        <v>205.22562954251964</v>
      </c>
      <c r="CJ15" s="24">
        <f>(CF15+CG15+CH15+CI15)/4</f>
        <v>205.57126226026949</v>
      </c>
      <c r="CK15" s="24">
        <v>210.23172047296225</v>
      </c>
      <c r="CL15" s="24">
        <v>211.79615566670461</v>
      </c>
      <c r="CM15" s="24">
        <v>213.09350743986397</v>
      </c>
      <c r="CN15" s="24">
        <v>213.25584266274396</v>
      </c>
      <c r="CO15" s="24">
        <f>(CK15+CL15+CM15+CN15)/4</f>
        <v>212.0943065605687</v>
      </c>
      <c r="CP15" s="24">
        <v>220.96783192321783</v>
      </c>
      <c r="CQ15" s="24">
        <v>221.42430479605298</v>
      </c>
      <c r="CR15" s="24">
        <v>222.66141822484704</v>
      </c>
      <c r="CS15" s="24">
        <v>221.18837071509282</v>
      </c>
      <c r="CT15" s="24">
        <f>(CP15+CQ15+CR15+CS15)/4</f>
        <v>221.56048141480267</v>
      </c>
      <c r="CU15" s="24">
        <v>230.65263271294054</v>
      </c>
      <c r="CV15" s="24">
        <v>229.35187665622266</v>
      </c>
      <c r="CW15" s="24">
        <v>227.85276620261425</v>
      </c>
      <c r="CX15" s="24">
        <v>227.10234565813525</v>
      </c>
      <c r="CY15" s="24">
        <f>(CU15+CV15+CW15+CX15)/4</f>
        <v>228.73990530747818</v>
      </c>
      <c r="CZ15" s="27">
        <v>235.61224983633045</v>
      </c>
      <c r="DA15" s="28">
        <v>236.01134860138455</v>
      </c>
      <c r="DB15" s="28">
        <v>237.08100147787025</v>
      </c>
      <c r="DC15" s="28">
        <v>238.17767312307183</v>
      </c>
      <c r="DD15" s="24">
        <v>228.73990530747818</v>
      </c>
      <c r="DE15" s="27">
        <v>255.28036496499016</v>
      </c>
      <c r="DF15" s="28">
        <v>262.9016443628351</v>
      </c>
      <c r="DG15" s="28">
        <v>267.2942091613387</v>
      </c>
      <c r="DH15" s="28">
        <v>277.13850315070397</v>
      </c>
      <c r="DI15" s="24">
        <v>265.65368040996697</v>
      </c>
      <c r="DJ15" s="27">
        <v>286.45006431762857</v>
      </c>
      <c r="DK15" s="28">
        <v>289.41154861386644</v>
      </c>
      <c r="DL15" s="28">
        <v>295.38791879438759</v>
      </c>
      <c r="DM15" s="28">
        <v>295.09198473188195</v>
      </c>
      <c r="DN15" s="24">
        <f>AVERAGE(DJ15:DM15)</f>
        <v>291.58537911444114</v>
      </c>
      <c r="DO15" s="27">
        <v>317.0370096262406</v>
      </c>
      <c r="DP15" s="28">
        <v>316.50240789612894</v>
      </c>
      <c r="DQ15" s="28">
        <v>319.6542759213969</v>
      </c>
      <c r="DR15" s="28">
        <v>314.86097258686351</v>
      </c>
      <c r="DS15" s="24">
        <f>AVERAGE(DO15:DR15)</f>
        <v>317.01366650765749</v>
      </c>
      <c r="DT15" s="27">
        <v>293.23604393492462</v>
      </c>
      <c r="DU15" s="28">
        <v>294.86878310456672</v>
      </c>
      <c r="DV15" s="28">
        <v>297.31184360542255</v>
      </c>
      <c r="DW15" s="28">
        <v>297.73239880397153</v>
      </c>
      <c r="DX15" s="24">
        <f>AVERAGE(DT15:DW15)</f>
        <v>295.78726736222137</v>
      </c>
      <c r="DY15" s="27">
        <v>313.70695723416998</v>
      </c>
      <c r="DZ15" s="28">
        <v>314.60710397606999</v>
      </c>
      <c r="EA15" s="28">
        <v>312.3882488330899</v>
      </c>
      <c r="EB15" s="28"/>
      <c r="EC15" s="24">
        <f>AVERAGE(DY15:EB15)</f>
        <v>313.56743668110994</v>
      </c>
    </row>
    <row r="16" spans="1:134" s="12" customFormat="1" ht="30" customHeight="1" x14ac:dyDescent="0.35">
      <c r="A16" s="13" t="s">
        <v>12</v>
      </c>
      <c r="B16" s="62"/>
      <c r="C16" s="63"/>
      <c r="D16" s="24"/>
      <c r="E16" s="25"/>
      <c r="F16" s="26"/>
      <c r="G16" s="26"/>
      <c r="H16" s="29"/>
      <c r="I16" s="24"/>
      <c r="J16" s="25"/>
      <c r="K16" s="26"/>
      <c r="L16" s="26"/>
      <c r="M16" s="29"/>
      <c r="N16" s="24"/>
      <c r="O16" s="25"/>
      <c r="P16" s="26"/>
      <c r="Q16" s="26"/>
      <c r="R16" s="29"/>
      <c r="S16" s="24"/>
      <c r="T16" s="25"/>
      <c r="U16" s="26"/>
      <c r="V16" s="26"/>
      <c r="W16" s="29"/>
      <c r="X16" s="24"/>
      <c r="Y16" s="25"/>
      <c r="Z16" s="26"/>
      <c r="AA16" s="26"/>
      <c r="AB16" s="29"/>
      <c r="AC16" s="24"/>
      <c r="AD16" s="25"/>
      <c r="AE16" s="26"/>
      <c r="AF16" s="26"/>
      <c r="AG16" s="29"/>
      <c r="AH16" s="24"/>
      <c r="AI16" s="25"/>
      <c r="AJ16" s="26"/>
      <c r="AK16" s="26"/>
      <c r="AL16" s="29"/>
      <c r="AM16" s="24"/>
      <c r="AN16" s="25"/>
      <c r="AO16" s="26"/>
      <c r="AP16" s="26"/>
      <c r="AQ16" s="29"/>
      <c r="AR16" s="24"/>
      <c r="AS16" s="25"/>
      <c r="AT16" s="26"/>
      <c r="AU16" s="26"/>
      <c r="AV16" s="29"/>
      <c r="AW16" s="24"/>
      <c r="AX16" s="25"/>
      <c r="AY16" s="26"/>
      <c r="AZ16" s="26"/>
      <c r="BA16" s="29"/>
      <c r="BB16" s="24"/>
      <c r="BC16" s="25"/>
      <c r="BD16" s="26"/>
      <c r="BE16" s="26"/>
      <c r="BF16" s="29"/>
      <c r="BG16" s="24"/>
      <c r="BH16" s="25"/>
      <c r="BI16" s="26"/>
      <c r="BJ16" s="26"/>
      <c r="BK16" s="29"/>
      <c r="BL16" s="24"/>
      <c r="BM16" s="24"/>
      <c r="BN16" s="24"/>
      <c r="BO16" s="24"/>
      <c r="BP16" s="29"/>
      <c r="BQ16" s="25"/>
      <c r="BR16" s="25"/>
      <c r="BS16" s="25"/>
      <c r="BT16" s="25"/>
      <c r="BU16" s="29"/>
      <c r="BV16" s="24"/>
      <c r="BW16" s="24"/>
      <c r="BX16" s="24"/>
      <c r="BY16" s="24"/>
      <c r="BZ16" s="29"/>
      <c r="CA16" s="24"/>
      <c r="CB16" s="24"/>
      <c r="CC16" s="24"/>
      <c r="CD16" s="24"/>
      <c r="CE16" s="29"/>
      <c r="CF16" s="24"/>
      <c r="CG16" s="24"/>
      <c r="CH16" s="24"/>
      <c r="CI16" s="24"/>
      <c r="CJ16" s="29"/>
      <c r="CK16" s="24"/>
      <c r="CL16" s="24"/>
      <c r="CM16" s="24"/>
      <c r="CN16" s="24"/>
      <c r="CO16" s="29"/>
      <c r="CP16" s="24"/>
      <c r="CQ16" s="24"/>
      <c r="CR16" s="24"/>
      <c r="CS16" s="24"/>
      <c r="CT16" s="29"/>
      <c r="CU16" s="24"/>
      <c r="CV16" s="24"/>
      <c r="CW16" s="24"/>
      <c r="CX16" s="24"/>
      <c r="CY16" s="29"/>
      <c r="CZ16" s="27"/>
      <c r="DA16" s="28"/>
      <c r="DB16" s="28"/>
      <c r="DC16" s="28"/>
      <c r="DD16" s="24"/>
      <c r="DE16" s="27"/>
      <c r="DF16" s="28"/>
      <c r="DG16" s="28"/>
      <c r="DH16" s="28"/>
      <c r="DI16" s="24"/>
      <c r="DJ16" s="27"/>
      <c r="DK16" s="28"/>
      <c r="DL16" s="28"/>
      <c r="DM16" s="28"/>
      <c r="DN16" s="24"/>
      <c r="DO16" s="27"/>
      <c r="DP16" s="28"/>
      <c r="DQ16" s="28"/>
      <c r="DR16" s="28"/>
      <c r="DS16" s="24"/>
      <c r="DT16" s="27"/>
      <c r="DU16" s="28"/>
      <c r="DV16" s="28"/>
      <c r="DW16" s="28"/>
      <c r="DX16" s="24"/>
      <c r="DY16" s="27"/>
      <c r="DZ16" s="28"/>
      <c r="EA16" s="28"/>
      <c r="EB16" s="28"/>
      <c r="EC16" s="24"/>
    </row>
    <row r="17" spans="1:133" s="12" customFormat="1" ht="30" customHeight="1" x14ac:dyDescent="0.35">
      <c r="A17" s="13" t="s">
        <v>16</v>
      </c>
      <c r="B17" s="62">
        <v>1242</v>
      </c>
      <c r="C17" s="63"/>
      <c r="D17" s="24">
        <v>96.997771339991445</v>
      </c>
      <c r="E17" s="25">
        <v>97.00881449212288</v>
      </c>
      <c r="F17" s="26">
        <v>96.75594639686922</v>
      </c>
      <c r="G17" s="26">
        <v>96.712800820149099</v>
      </c>
      <c r="H17" s="24">
        <f>(D17+E17+F17+G17)/4</f>
        <v>96.868833262283161</v>
      </c>
      <c r="I17" s="24">
        <v>108.11953856665177</v>
      </c>
      <c r="J17" s="25">
        <v>108.41526968846716</v>
      </c>
      <c r="K17" s="26">
        <v>108.47453292749313</v>
      </c>
      <c r="L17" s="26">
        <v>108.52003477498204</v>
      </c>
      <c r="M17" s="24">
        <f>(I17+J17+K17+L17)/4</f>
        <v>108.38234398939852</v>
      </c>
      <c r="N17" s="24">
        <v>105.94242442716863</v>
      </c>
      <c r="O17" s="25">
        <v>105.84422028119452</v>
      </c>
      <c r="P17" s="26">
        <v>105.88242413105019</v>
      </c>
      <c r="Q17" s="26">
        <v>105.85246046651217</v>
      </c>
      <c r="R17" s="24">
        <f>(N17+O17+P17+Q17)/4</f>
        <v>105.88038232648138</v>
      </c>
      <c r="S17" s="24">
        <v>102.76335231183808</v>
      </c>
      <c r="T17" s="25">
        <v>107.93191773847383</v>
      </c>
      <c r="U17" s="26">
        <v>107.39753336777</v>
      </c>
      <c r="V17" s="26">
        <v>107.75042838049326</v>
      </c>
      <c r="W17" s="24">
        <f>(S17+T17+U17+V17)/4</f>
        <v>106.46080794964378</v>
      </c>
      <c r="X17" s="24">
        <v>108.04149125224049</v>
      </c>
      <c r="Y17" s="25">
        <v>108.04543319188433</v>
      </c>
      <c r="Z17" s="26">
        <v>114.20777370454579</v>
      </c>
      <c r="AA17" s="26">
        <v>114.79389626352415</v>
      </c>
      <c r="AB17" s="24">
        <f>(X17+Y17+Z17+AA17)/4</f>
        <v>111.27214860304869</v>
      </c>
      <c r="AC17" s="24">
        <v>115.26002812879526</v>
      </c>
      <c r="AD17" s="25">
        <v>115.57899486910667</v>
      </c>
      <c r="AE17" s="26">
        <v>116.42749135900432</v>
      </c>
      <c r="AF17" s="26">
        <v>117.23711819582017</v>
      </c>
      <c r="AG17" s="24">
        <f>(AC17+AD17+AE17+AF17)/4</f>
        <v>116.1259081381816</v>
      </c>
      <c r="AH17" s="24">
        <v>118.56054656274459</v>
      </c>
      <c r="AI17" s="25">
        <v>119.56178565097056</v>
      </c>
      <c r="AJ17" s="26">
        <v>122.05070225453522</v>
      </c>
      <c r="AK17" s="26">
        <v>130.1847066139521</v>
      </c>
      <c r="AL17" s="24">
        <f>(AH17+AI17+AJ17+AK17)/4</f>
        <v>122.58943527055061</v>
      </c>
      <c r="AM17" s="24">
        <v>137.245576085491</v>
      </c>
      <c r="AN17" s="25">
        <v>135.63346472009465</v>
      </c>
      <c r="AO17" s="26">
        <v>136.24125486777194</v>
      </c>
      <c r="AP17" s="26">
        <v>136.68602229270252</v>
      </c>
      <c r="AQ17" s="24">
        <f>(AM17+AN17+AO17+AP17)/4</f>
        <v>136.45157949151502</v>
      </c>
      <c r="AR17" s="24">
        <v>140.43597393590633</v>
      </c>
      <c r="AS17" s="25">
        <v>140.39394820247381</v>
      </c>
      <c r="AT17" s="26">
        <v>141.76174289779664</v>
      </c>
      <c r="AU17" s="26">
        <v>142.16145989486</v>
      </c>
      <c r="AV17" s="24">
        <f>(AR17+AS17+AT17+AU17)/4</f>
        <v>141.18828123275921</v>
      </c>
      <c r="AW17" s="24">
        <v>143.81981452547208</v>
      </c>
      <c r="AX17" s="25">
        <v>144.21766295096023</v>
      </c>
      <c r="AY17" s="26">
        <v>143.93232202334551</v>
      </c>
      <c r="AZ17" s="26">
        <v>143.86206350080857</v>
      </c>
      <c r="BA17" s="24">
        <f>(AW17+AX17+AY17+AZ17)/4</f>
        <v>143.95796575014657</v>
      </c>
      <c r="BB17" s="24">
        <v>143.17046485054126</v>
      </c>
      <c r="BC17" s="25">
        <v>143.1600795110534</v>
      </c>
      <c r="BD17" s="26">
        <v>143.01432007383045</v>
      </c>
      <c r="BE17" s="26">
        <v>143.25082178834583</v>
      </c>
      <c r="BF17" s="24">
        <f>(BB17+BC17+BD17+BE17)/4</f>
        <v>143.14892155594274</v>
      </c>
      <c r="BG17" s="24">
        <v>144.38615316467499</v>
      </c>
      <c r="BH17" s="25">
        <v>143.81869490277526</v>
      </c>
      <c r="BI17" s="26">
        <v>145.71092439020921</v>
      </c>
      <c r="BJ17" s="26">
        <v>144.84264963223268</v>
      </c>
      <c r="BK17" s="24">
        <f>(BG17+BH17+BI17+BJ17)/4</f>
        <v>144.68960552247304</v>
      </c>
      <c r="BL17" s="24">
        <v>145.16603267345022</v>
      </c>
      <c r="BM17" s="24">
        <v>145.48858051055612</v>
      </c>
      <c r="BN17" s="24">
        <v>145.53281287968514</v>
      </c>
      <c r="BO17" s="24">
        <v>145.05522371700911</v>
      </c>
      <c r="BP17" s="24">
        <f>(BL17+BM17+BN17+BO17)/4</f>
        <v>145.31066244517515</v>
      </c>
      <c r="BQ17" s="25">
        <v>145.81449991905566</v>
      </c>
      <c r="BR17" s="25">
        <v>145.79816711533735</v>
      </c>
      <c r="BS17" s="25">
        <v>146.17835454843092</v>
      </c>
      <c r="BT17" s="25">
        <v>146.1779236613805</v>
      </c>
      <c r="BU17" s="24">
        <f>(BQ17+BR17+BS17+BT17)/4</f>
        <v>145.9922363110511</v>
      </c>
      <c r="BV17" s="24">
        <v>148.29272982615495</v>
      </c>
      <c r="BW17" s="24">
        <v>148.22612141393358</v>
      </c>
      <c r="BX17" s="24">
        <v>149.04800260511419</v>
      </c>
      <c r="BY17" s="24">
        <v>148.8413398426392</v>
      </c>
      <c r="BZ17" s="24">
        <f>(BV17+BW17+BX17+BY17)/4</f>
        <v>148.60204842196049</v>
      </c>
      <c r="CA17" s="24">
        <v>151.9159388675719</v>
      </c>
      <c r="CB17" s="24">
        <v>151.52931068361201</v>
      </c>
      <c r="CC17" s="24">
        <v>151.58374549966251</v>
      </c>
      <c r="CD17" s="24">
        <v>152.42267168839302</v>
      </c>
      <c r="CE17" s="24">
        <f>(CA17+CB17+CC17+CD17)/4</f>
        <v>151.86291668480987</v>
      </c>
      <c r="CF17" s="24">
        <v>152.19631029229774</v>
      </c>
      <c r="CG17" s="24">
        <v>151.69387116014965</v>
      </c>
      <c r="CH17" s="24">
        <v>152.55044572755386</v>
      </c>
      <c r="CI17" s="24">
        <v>152.3614060026772</v>
      </c>
      <c r="CJ17" s="24">
        <f>(CF17+CG17+CH17+CI17)/4</f>
        <v>152.20050829566961</v>
      </c>
      <c r="CK17" s="24">
        <v>153.87845739172946</v>
      </c>
      <c r="CL17" s="24">
        <v>153.63955057491586</v>
      </c>
      <c r="CM17" s="24">
        <v>153.67192705448585</v>
      </c>
      <c r="CN17" s="24">
        <v>152.97600287113511</v>
      </c>
      <c r="CO17" s="24">
        <f>(CK17+CL17+CM17+CN17)/4</f>
        <v>153.54148447306659</v>
      </c>
      <c r="CP17" s="24">
        <v>155.69549163020062</v>
      </c>
      <c r="CQ17" s="24">
        <v>155.97499131590629</v>
      </c>
      <c r="CR17" s="24">
        <v>156.89567674214618</v>
      </c>
      <c r="CS17" s="24">
        <v>156.76166572606743</v>
      </c>
      <c r="CT17" s="24">
        <f>(CP17+CQ17+CR17+CS17)/4</f>
        <v>156.33195635358013</v>
      </c>
      <c r="CU17" s="24">
        <v>157.90338745643737</v>
      </c>
      <c r="CV17" s="24">
        <v>158.30021470884259</v>
      </c>
      <c r="CW17" s="24">
        <v>157.78765896524246</v>
      </c>
      <c r="CX17" s="24">
        <v>157.35217185777395</v>
      </c>
      <c r="CY17" s="24">
        <f>(CU17+CV17+CW17+CX17)/4</f>
        <v>157.8358582470741</v>
      </c>
      <c r="CZ17" s="27">
        <v>156.09121555460197</v>
      </c>
      <c r="DA17" s="28">
        <v>155.95716514432229</v>
      </c>
      <c r="DB17" s="28">
        <v>155.91746504144109</v>
      </c>
      <c r="DC17" s="28">
        <v>155.63825151452795</v>
      </c>
      <c r="DD17" s="24">
        <v>157.8358582470741</v>
      </c>
      <c r="DE17" s="27">
        <v>157.12941387526399</v>
      </c>
      <c r="DF17" s="28">
        <v>161.01842474159409</v>
      </c>
      <c r="DG17" s="28">
        <v>161.89503183760186</v>
      </c>
      <c r="DH17" s="28">
        <v>164.32517831016088</v>
      </c>
      <c r="DI17" s="24">
        <v>161.09201219115522</v>
      </c>
      <c r="DJ17" s="27">
        <v>166.19619857431587</v>
      </c>
      <c r="DK17" s="28">
        <v>169.36875489994898</v>
      </c>
      <c r="DL17" s="28">
        <v>169.55266573009661</v>
      </c>
      <c r="DM17" s="28">
        <v>171.70025628305123</v>
      </c>
      <c r="DN17" s="24">
        <f>AVERAGE(DJ17:DM17)</f>
        <v>169.20446887185315</v>
      </c>
      <c r="DO17" s="27">
        <v>173.64416447971621</v>
      </c>
      <c r="DP17" s="28">
        <v>173.0891637550215</v>
      </c>
      <c r="DQ17" s="28">
        <v>172.39873899825915</v>
      </c>
      <c r="DR17" s="28">
        <v>171.10136686469522</v>
      </c>
      <c r="DS17" s="24">
        <f>AVERAGE(DO17:DR17)</f>
        <v>172.55835852442303</v>
      </c>
      <c r="DT17" s="27">
        <v>169.82076929357783</v>
      </c>
      <c r="DU17" s="28">
        <v>169.76859187070514</v>
      </c>
      <c r="DV17" s="28">
        <v>169.9804407040599</v>
      </c>
      <c r="DW17" s="28">
        <v>170.01461475676911</v>
      </c>
      <c r="DX17" s="24">
        <f>AVERAGE(DT17:DW17)</f>
        <v>169.896104156278</v>
      </c>
      <c r="DY17" s="27">
        <v>171.11763318970313</v>
      </c>
      <c r="DZ17" s="28">
        <v>171.08706659935217</v>
      </c>
      <c r="EA17" s="28">
        <v>170.35173042760977</v>
      </c>
      <c r="EB17" s="28"/>
      <c r="EC17" s="24">
        <f>AVERAGE(DY17:EB17)</f>
        <v>170.85214340555504</v>
      </c>
    </row>
    <row r="18" spans="1:133" s="12" customFormat="1" ht="30" customHeight="1" x14ac:dyDescent="0.35">
      <c r="A18" s="13" t="s">
        <v>12</v>
      </c>
      <c r="B18" s="62"/>
      <c r="C18" s="63"/>
      <c r="D18" s="24"/>
      <c r="E18" s="25"/>
      <c r="F18" s="26"/>
      <c r="G18" s="26"/>
      <c r="H18" s="29"/>
      <c r="I18" s="24"/>
      <c r="J18" s="25"/>
      <c r="K18" s="26"/>
      <c r="L18" s="26"/>
      <c r="M18" s="29"/>
      <c r="N18" s="24"/>
      <c r="O18" s="25"/>
      <c r="P18" s="26"/>
      <c r="Q18" s="26"/>
      <c r="R18" s="29"/>
      <c r="S18" s="24"/>
      <c r="T18" s="25"/>
      <c r="U18" s="26"/>
      <c r="V18" s="26"/>
      <c r="W18" s="29"/>
      <c r="X18" s="24"/>
      <c r="Y18" s="25"/>
      <c r="Z18" s="26"/>
      <c r="AA18" s="26"/>
      <c r="AB18" s="29"/>
      <c r="AC18" s="24"/>
      <c r="AD18" s="25"/>
      <c r="AE18" s="26"/>
      <c r="AF18" s="26"/>
      <c r="AG18" s="29"/>
      <c r="AH18" s="24"/>
      <c r="AI18" s="25"/>
      <c r="AJ18" s="26"/>
      <c r="AK18" s="26"/>
      <c r="AL18" s="29"/>
      <c r="AM18" s="24"/>
      <c r="AN18" s="25"/>
      <c r="AO18" s="26"/>
      <c r="AP18" s="26"/>
      <c r="AQ18" s="29"/>
      <c r="AR18" s="24"/>
      <c r="AS18" s="25"/>
      <c r="AT18" s="26"/>
      <c r="AU18" s="26"/>
      <c r="AV18" s="29"/>
      <c r="AW18" s="24"/>
      <c r="AX18" s="25"/>
      <c r="AY18" s="26"/>
      <c r="AZ18" s="26"/>
      <c r="BA18" s="29"/>
      <c r="BB18" s="24"/>
      <c r="BC18" s="25"/>
      <c r="BD18" s="26"/>
      <c r="BE18" s="26"/>
      <c r="BF18" s="29"/>
      <c r="BG18" s="24"/>
      <c r="BH18" s="25"/>
      <c r="BI18" s="26"/>
      <c r="BJ18" s="26"/>
      <c r="BK18" s="29"/>
      <c r="BL18" s="24"/>
      <c r="BM18" s="24"/>
      <c r="BN18" s="24"/>
      <c r="BO18" s="24"/>
      <c r="BP18" s="29"/>
      <c r="BQ18" s="25"/>
      <c r="BR18" s="25"/>
      <c r="BS18" s="25"/>
      <c r="BT18" s="25"/>
      <c r="BU18" s="29"/>
      <c r="BV18" s="24"/>
      <c r="BW18" s="24"/>
      <c r="BX18" s="24"/>
      <c r="BY18" s="24"/>
      <c r="BZ18" s="29"/>
      <c r="CA18" s="24"/>
      <c r="CB18" s="24"/>
      <c r="CC18" s="24"/>
      <c r="CD18" s="24"/>
      <c r="CE18" s="29"/>
      <c r="CF18" s="24"/>
      <c r="CG18" s="24"/>
      <c r="CH18" s="24"/>
      <c r="CI18" s="24"/>
      <c r="CJ18" s="29"/>
      <c r="CK18" s="24"/>
      <c r="CL18" s="24"/>
      <c r="CM18" s="24"/>
      <c r="CN18" s="24"/>
      <c r="CO18" s="29"/>
      <c r="CP18" s="24"/>
      <c r="CQ18" s="24"/>
      <c r="CR18" s="24"/>
      <c r="CS18" s="24"/>
      <c r="CT18" s="29"/>
      <c r="CU18" s="24"/>
      <c r="CV18" s="24"/>
      <c r="CW18" s="24"/>
      <c r="CX18" s="24"/>
      <c r="CY18" s="29"/>
      <c r="CZ18" s="27"/>
      <c r="DA18" s="28"/>
      <c r="DB18" s="28"/>
      <c r="DC18" s="28"/>
      <c r="DD18" s="24"/>
      <c r="DE18" s="27"/>
      <c r="DF18" s="28"/>
      <c r="DG18" s="28"/>
      <c r="DH18" s="28"/>
      <c r="DI18" s="24"/>
      <c r="DJ18" s="27"/>
      <c r="DK18" s="28"/>
      <c r="DL18" s="28"/>
      <c r="DM18" s="28"/>
      <c r="DN18" s="24"/>
      <c r="DO18" s="27"/>
      <c r="DP18" s="28"/>
      <c r="DQ18" s="28"/>
      <c r="DR18" s="28"/>
      <c r="DS18" s="24"/>
      <c r="DT18" s="27"/>
      <c r="DU18" s="28"/>
      <c r="DV18" s="28"/>
      <c r="DW18" s="28"/>
      <c r="DX18" s="24"/>
      <c r="DY18" s="27"/>
      <c r="DZ18" s="28"/>
      <c r="EA18" s="28"/>
      <c r="EB18" s="28"/>
      <c r="EC18" s="24"/>
    </row>
    <row r="19" spans="1:133" s="12" customFormat="1" ht="30" customHeight="1" x14ac:dyDescent="0.35">
      <c r="A19" s="13" t="s">
        <v>17</v>
      </c>
      <c r="B19" s="62"/>
      <c r="C19" s="63"/>
      <c r="D19" s="24"/>
      <c r="E19" s="25"/>
      <c r="F19" s="26"/>
      <c r="G19" s="26"/>
      <c r="H19" s="29"/>
      <c r="I19" s="24"/>
      <c r="J19" s="25"/>
      <c r="K19" s="26"/>
      <c r="L19" s="26"/>
      <c r="M19" s="29"/>
      <c r="N19" s="24"/>
      <c r="O19" s="25"/>
      <c r="P19" s="26"/>
      <c r="Q19" s="26"/>
      <c r="R19" s="29"/>
      <c r="S19" s="24"/>
      <c r="T19" s="25"/>
      <c r="U19" s="26"/>
      <c r="V19" s="26"/>
      <c r="W19" s="29"/>
      <c r="X19" s="24"/>
      <c r="Y19" s="25"/>
      <c r="Z19" s="26"/>
      <c r="AA19" s="26"/>
      <c r="AB19" s="29"/>
      <c r="AC19" s="24"/>
      <c r="AD19" s="25"/>
      <c r="AE19" s="26"/>
      <c r="AF19" s="26"/>
      <c r="AG19" s="29"/>
      <c r="AH19" s="24"/>
      <c r="AI19" s="25"/>
      <c r="AJ19" s="26"/>
      <c r="AK19" s="26"/>
      <c r="AL19" s="29"/>
      <c r="AM19" s="24"/>
      <c r="AN19" s="25"/>
      <c r="AO19" s="26"/>
      <c r="AP19" s="26"/>
      <c r="AQ19" s="29"/>
      <c r="AR19" s="24"/>
      <c r="AS19" s="25"/>
      <c r="AT19" s="26"/>
      <c r="AU19" s="26"/>
      <c r="AV19" s="29"/>
      <c r="AW19" s="24"/>
      <c r="AX19" s="25"/>
      <c r="AY19" s="26"/>
      <c r="AZ19" s="26"/>
      <c r="BA19" s="29"/>
      <c r="BB19" s="24"/>
      <c r="BC19" s="25"/>
      <c r="BD19" s="26"/>
      <c r="BE19" s="26"/>
      <c r="BF19" s="29"/>
      <c r="BG19" s="24"/>
      <c r="BH19" s="25"/>
      <c r="BI19" s="26"/>
      <c r="BJ19" s="26"/>
      <c r="BK19" s="29"/>
      <c r="BL19" s="24"/>
      <c r="BM19" s="24"/>
      <c r="BN19" s="24"/>
      <c r="BO19" s="24"/>
      <c r="BP19" s="29"/>
      <c r="BQ19" s="25"/>
      <c r="BR19" s="25"/>
      <c r="BS19" s="25"/>
      <c r="BT19" s="25"/>
      <c r="BU19" s="29"/>
      <c r="BV19" s="24"/>
      <c r="BW19" s="24"/>
      <c r="BX19" s="24"/>
      <c r="BY19" s="24"/>
      <c r="BZ19" s="29"/>
      <c r="CA19" s="24"/>
      <c r="CB19" s="24"/>
      <c r="CC19" s="24"/>
      <c r="CD19" s="24"/>
      <c r="CE19" s="29"/>
      <c r="CF19" s="24"/>
      <c r="CG19" s="24"/>
      <c r="CH19" s="24"/>
      <c r="CI19" s="24"/>
      <c r="CJ19" s="29"/>
      <c r="CK19" s="24"/>
      <c r="CL19" s="24"/>
      <c r="CM19" s="24"/>
      <c r="CN19" s="24"/>
      <c r="CO19" s="29"/>
      <c r="CP19" s="24"/>
      <c r="CQ19" s="24"/>
      <c r="CR19" s="24"/>
      <c r="CS19" s="24"/>
      <c r="CT19" s="29"/>
      <c r="CU19" s="24"/>
      <c r="CV19" s="24"/>
      <c r="CW19" s="24"/>
      <c r="CX19" s="24"/>
      <c r="CY19" s="29"/>
      <c r="CZ19" s="27"/>
      <c r="DA19" s="28"/>
      <c r="DB19" s="28"/>
      <c r="DC19" s="28"/>
      <c r="DD19" s="24"/>
      <c r="DE19" s="27"/>
      <c r="DF19" s="28"/>
      <c r="DG19" s="28"/>
      <c r="DH19" s="28"/>
      <c r="DI19" s="24"/>
      <c r="DJ19" s="27"/>
      <c r="DK19" s="28"/>
      <c r="DL19" s="28"/>
      <c r="DM19" s="28"/>
      <c r="DN19" s="24"/>
      <c r="DO19" s="27"/>
      <c r="DP19" s="28"/>
      <c r="DQ19" s="28"/>
      <c r="DR19" s="28"/>
      <c r="DS19" s="24"/>
      <c r="DT19" s="27"/>
      <c r="DU19" s="28"/>
      <c r="DV19" s="28"/>
      <c r="DW19" s="28"/>
      <c r="DX19" s="24"/>
      <c r="DY19" s="27"/>
      <c r="DZ19" s="28"/>
      <c r="EA19" s="28"/>
      <c r="EB19" s="28"/>
      <c r="EC19" s="24"/>
    </row>
    <row r="20" spans="1:133" s="12" customFormat="1" ht="30" customHeight="1" x14ac:dyDescent="0.35">
      <c r="A20" s="13" t="s">
        <v>18</v>
      </c>
      <c r="B20" s="62">
        <v>1806</v>
      </c>
      <c r="C20" s="63"/>
      <c r="D20" s="24">
        <v>93.270458707714752</v>
      </c>
      <c r="E20" s="25">
        <v>93.354611441716628</v>
      </c>
      <c r="F20" s="26">
        <v>91.589662044843777</v>
      </c>
      <c r="G20" s="26">
        <v>90.391860078189268</v>
      </c>
      <c r="H20" s="24">
        <f>(D20+E20+F20+G20)/4</f>
        <v>92.151648068116103</v>
      </c>
      <c r="I20" s="24">
        <v>90.376013344865825</v>
      </c>
      <c r="J20" s="25">
        <v>90.124778675707532</v>
      </c>
      <c r="K20" s="26">
        <v>90.237295185824507</v>
      </c>
      <c r="L20" s="26">
        <v>89.803190470070746</v>
      </c>
      <c r="M20" s="24">
        <f>(I20+J20+K20+L20)/4</f>
        <v>90.135319419117138</v>
      </c>
      <c r="N20" s="24">
        <v>89.104077762575841</v>
      </c>
      <c r="O20" s="25">
        <v>89.791596543329803</v>
      </c>
      <c r="P20" s="26">
        <v>90.340677839578476</v>
      </c>
      <c r="Q20" s="26">
        <v>89.80243439579445</v>
      </c>
      <c r="R20" s="24">
        <f>(N20+O20+P20+Q20)/4</f>
        <v>89.759696635319642</v>
      </c>
      <c r="S20" s="24">
        <v>90.493555195832613</v>
      </c>
      <c r="T20" s="25">
        <v>91.48173685983231</v>
      </c>
      <c r="U20" s="26">
        <v>92.031771729015801</v>
      </c>
      <c r="V20" s="26">
        <v>91.467112306698255</v>
      </c>
      <c r="W20" s="24">
        <f>(S20+T20+U20+V20)/4</f>
        <v>91.368544022844745</v>
      </c>
      <c r="X20" s="24">
        <v>92.646182776151988</v>
      </c>
      <c r="Y20" s="25">
        <v>92.831050174066021</v>
      </c>
      <c r="Z20" s="26">
        <v>93.962487276168773</v>
      </c>
      <c r="AA20" s="26">
        <v>96.95907053309314</v>
      </c>
      <c r="AB20" s="24">
        <f>(X20+Y20+Z20+AA20)/4</f>
        <v>94.099697689869984</v>
      </c>
      <c r="AC20" s="24">
        <v>97.084069030501595</v>
      </c>
      <c r="AD20" s="25">
        <v>101.35790736427447</v>
      </c>
      <c r="AE20" s="26">
        <v>104.16538381337239</v>
      </c>
      <c r="AF20" s="26">
        <v>106.43305226403135</v>
      </c>
      <c r="AG20" s="24">
        <f>(AC20+AD20+AE20+AF20)/4</f>
        <v>102.26010311804495</v>
      </c>
      <c r="AH20" s="24">
        <v>108.08214011513172</v>
      </c>
      <c r="AI20" s="25">
        <v>109.48731158239235</v>
      </c>
      <c r="AJ20" s="26">
        <v>112.40579673942494</v>
      </c>
      <c r="AK20" s="26">
        <v>114.24744288414908</v>
      </c>
      <c r="AL20" s="24">
        <f>(AH20+AI20+AJ20+AK20)/4</f>
        <v>111.05567283027452</v>
      </c>
      <c r="AM20" s="24">
        <v>118.32787548243381</v>
      </c>
      <c r="AN20" s="25">
        <v>121.42386768803182</v>
      </c>
      <c r="AO20" s="26">
        <v>121.94367062200855</v>
      </c>
      <c r="AP20" s="26">
        <v>122.09137617011656</v>
      </c>
      <c r="AQ20" s="24">
        <f>(AM20+AN20+AO20+AP20)/4</f>
        <v>120.94669749064769</v>
      </c>
      <c r="AR20" s="24">
        <v>122.15613423707113</v>
      </c>
      <c r="AS20" s="25">
        <v>125.49099670174317</v>
      </c>
      <c r="AT20" s="26">
        <v>127.57988032637699</v>
      </c>
      <c r="AU20" s="26">
        <v>129.83000000000001</v>
      </c>
      <c r="AV20" s="24">
        <f>(AR20+AS20+AT20+AU20)/4</f>
        <v>126.26425281629784</v>
      </c>
      <c r="AW20" s="24">
        <v>134.61525934093356</v>
      </c>
      <c r="AX20" s="25">
        <v>132.72438549871316</v>
      </c>
      <c r="AY20" s="26">
        <v>130.27634059035438</v>
      </c>
      <c r="AZ20" s="26">
        <v>125.76173268344324</v>
      </c>
      <c r="BA20" s="24">
        <f>(AW20+AX20+AY20+AZ20)/4</f>
        <v>130.84442952836108</v>
      </c>
      <c r="BB20" s="24">
        <v>127.12778388616717</v>
      </c>
      <c r="BC20" s="25">
        <v>127.78815301658517</v>
      </c>
      <c r="BD20" s="26">
        <v>128.91986046887433</v>
      </c>
      <c r="BE20" s="26">
        <v>125.94346528290056</v>
      </c>
      <c r="BF20" s="24">
        <f>(BB20+BC20+BD20+BE20)/4</f>
        <v>127.4448156636318</v>
      </c>
      <c r="BG20" s="24">
        <v>127.67215303750528</v>
      </c>
      <c r="BH20" s="25">
        <v>128.10833708069131</v>
      </c>
      <c r="BI20" s="26">
        <v>129.68840870431345</v>
      </c>
      <c r="BJ20" s="26">
        <v>127.71426508450536</v>
      </c>
      <c r="BK20" s="24">
        <f>(BG20+BH20+BI20+BJ20)/4</f>
        <v>128.29579097675384</v>
      </c>
      <c r="BL20" s="24">
        <v>129.68382652830215</v>
      </c>
      <c r="BM20" s="24">
        <v>134.68037718265907</v>
      </c>
      <c r="BN20" s="24">
        <v>135.88500130564319</v>
      </c>
      <c r="BO20" s="24">
        <v>126.50824668576266</v>
      </c>
      <c r="BP20" s="24">
        <f>(BL20+BM20+BN20+BO20)/4</f>
        <v>131.68936292559175</v>
      </c>
      <c r="BQ20" s="25">
        <v>127.37116595651341</v>
      </c>
      <c r="BR20" s="25">
        <v>127.87107293214598</v>
      </c>
      <c r="BS20" s="25">
        <v>128.00731255872731</v>
      </c>
      <c r="BT20" s="25">
        <v>125.91499784397598</v>
      </c>
      <c r="BU20" s="24">
        <f>(BQ20+BR20+BS20+BT20)/4</f>
        <v>127.29113732284067</v>
      </c>
      <c r="BV20" s="24">
        <v>126.27222117126199</v>
      </c>
      <c r="BW20" s="24">
        <v>126.67996516436369</v>
      </c>
      <c r="BX20" s="24">
        <v>129.11887464845893</v>
      </c>
      <c r="BY20" s="24">
        <v>127.30295533490268</v>
      </c>
      <c r="BZ20" s="24">
        <f>(BV20+BW20+BX20+BY20)/4</f>
        <v>127.34350407974682</v>
      </c>
      <c r="CA20" s="24">
        <v>131.49093618550589</v>
      </c>
      <c r="CB20" s="24">
        <v>131.5446943945818</v>
      </c>
      <c r="CC20" s="24">
        <v>132.08130490694734</v>
      </c>
      <c r="CD20" s="24">
        <v>130.67159189645477</v>
      </c>
      <c r="CE20" s="24">
        <f>(CA20+CB20+CC20+CD20)/4</f>
        <v>131.44713184587243</v>
      </c>
      <c r="CF20" s="24">
        <v>130.07651088798858</v>
      </c>
      <c r="CG20" s="24">
        <v>130.52666206955297</v>
      </c>
      <c r="CH20" s="24">
        <v>130.52038307652847</v>
      </c>
      <c r="CI20" s="24">
        <v>128.47925287283334</v>
      </c>
      <c r="CJ20" s="24">
        <f>(CF20+CG20+CH20+CI20)/4</f>
        <v>129.90070222672585</v>
      </c>
      <c r="CK20" s="24">
        <v>125.1460828625589</v>
      </c>
      <c r="CL20" s="24">
        <v>122.32656767635683</v>
      </c>
      <c r="CM20" s="24">
        <v>123.24423738327135</v>
      </c>
      <c r="CN20" s="24">
        <v>122.25622817831463</v>
      </c>
      <c r="CO20" s="24">
        <f>(CK20+CL20+CM20+CN20)/4</f>
        <v>123.24327902512543</v>
      </c>
      <c r="CP20" s="24">
        <v>125.34828096008459</v>
      </c>
      <c r="CQ20" s="24">
        <v>125.28966057012505</v>
      </c>
      <c r="CR20" s="24">
        <v>125.4629489617943</v>
      </c>
      <c r="CS20" s="24">
        <v>124.45577905371445</v>
      </c>
      <c r="CT20" s="24">
        <f>(CP20+CQ20+CR20+CS20)/4</f>
        <v>125.13916738642959</v>
      </c>
      <c r="CU20" s="24">
        <v>124.88815068790991</v>
      </c>
      <c r="CV20" s="24">
        <v>124.75119947769259</v>
      </c>
      <c r="CW20" s="24">
        <v>125.63403460187891</v>
      </c>
      <c r="CX20" s="24">
        <v>124.66881079504124</v>
      </c>
      <c r="CY20" s="24">
        <f>(CU20+CV20+CW20+CX20)/4</f>
        <v>124.98554889063065</v>
      </c>
      <c r="CZ20" s="27">
        <v>128.66284467509848</v>
      </c>
      <c r="DA20" s="28">
        <v>128.329042980841</v>
      </c>
      <c r="DB20" s="28">
        <v>128.567857756102</v>
      </c>
      <c r="DC20" s="28">
        <v>126.90858792183604</v>
      </c>
      <c r="DD20" s="24">
        <v>124.98554889063065</v>
      </c>
      <c r="DE20" s="27">
        <v>129.53955126905535</v>
      </c>
      <c r="DF20" s="28">
        <v>141.69618028297336</v>
      </c>
      <c r="DG20" s="28">
        <v>143.35576069042875</v>
      </c>
      <c r="DH20" s="28">
        <v>142.27784806466636</v>
      </c>
      <c r="DI20" s="24">
        <v>139.21733507678096</v>
      </c>
      <c r="DJ20" s="27">
        <v>147.70429388973201</v>
      </c>
      <c r="DK20" s="28">
        <v>149.71167410342375</v>
      </c>
      <c r="DL20" s="28">
        <v>150.31534971810439</v>
      </c>
      <c r="DM20" s="28">
        <v>149.45479219778122</v>
      </c>
      <c r="DN20" s="24">
        <f>AVERAGE(DJ20:DM20)</f>
        <v>149.29652747726033</v>
      </c>
      <c r="DO20" s="27">
        <v>152.50207147692615</v>
      </c>
      <c r="DP20" s="28">
        <v>152.28335962439689</v>
      </c>
      <c r="DQ20" s="28">
        <v>150.91543976876596</v>
      </c>
      <c r="DR20" s="28">
        <v>146.96154678270722</v>
      </c>
      <c r="DS20" s="24">
        <f>AVERAGE(DO20:DR20)</f>
        <v>150.66560441319905</v>
      </c>
      <c r="DT20" s="27">
        <v>145.6359329689827</v>
      </c>
      <c r="DU20" s="28">
        <v>149.70975151131049</v>
      </c>
      <c r="DV20" s="28">
        <v>149.21440735432742</v>
      </c>
      <c r="DW20" s="28">
        <v>147.00375131649645</v>
      </c>
      <c r="DX20" s="24">
        <f>AVERAGE(DT20:DW20)</f>
        <v>147.89096078777925</v>
      </c>
      <c r="DY20" s="27">
        <v>145.37585461146548</v>
      </c>
      <c r="DZ20" s="28">
        <v>146.15723592429651</v>
      </c>
      <c r="EA20" s="28">
        <v>145.92726069729699</v>
      </c>
      <c r="EB20" s="28"/>
      <c r="EC20" s="24">
        <f>AVERAGE(DY20:EB20)</f>
        <v>145.82011707768632</v>
      </c>
    </row>
    <row r="21" spans="1:133" s="12" customFormat="1" ht="30" customHeight="1" x14ac:dyDescent="0.35">
      <c r="A21" s="30"/>
      <c r="B21" s="64"/>
      <c r="C21" s="65"/>
      <c r="D21" s="24"/>
      <c r="E21" s="31"/>
      <c r="F21" s="26"/>
      <c r="G21" s="26"/>
      <c r="H21" s="29"/>
      <c r="I21" s="24"/>
      <c r="J21" s="31"/>
      <c r="K21" s="26"/>
      <c r="L21" s="26"/>
      <c r="M21" s="29"/>
      <c r="N21" s="24"/>
      <c r="O21" s="31"/>
      <c r="P21" s="26"/>
      <c r="Q21" s="26"/>
      <c r="R21" s="29"/>
      <c r="S21" s="24"/>
      <c r="T21" s="31"/>
      <c r="U21" s="26"/>
      <c r="V21" s="26"/>
      <c r="W21" s="29"/>
      <c r="X21" s="24"/>
      <c r="Y21" s="31"/>
      <c r="Z21" s="26"/>
      <c r="AA21" s="26"/>
      <c r="AB21" s="29"/>
      <c r="AC21" s="24"/>
      <c r="AD21" s="31"/>
      <c r="AE21" s="26"/>
      <c r="AF21" s="26"/>
      <c r="AG21" s="29"/>
      <c r="AH21" s="24"/>
      <c r="AI21" s="31"/>
      <c r="AJ21" s="26"/>
      <c r="AK21" s="26"/>
      <c r="AL21" s="29"/>
      <c r="AM21" s="24"/>
      <c r="AN21" s="31"/>
      <c r="AO21" s="26"/>
      <c r="AP21" s="26"/>
      <c r="AQ21" s="29"/>
      <c r="AR21" s="24"/>
      <c r="AS21" s="31"/>
      <c r="AT21" s="26"/>
      <c r="AU21" s="26"/>
      <c r="AV21" s="29"/>
      <c r="AW21" s="24"/>
      <c r="AX21" s="31"/>
      <c r="AY21" s="26"/>
      <c r="AZ21" s="26"/>
      <c r="BA21" s="29"/>
      <c r="BB21" s="24"/>
      <c r="BC21" s="31"/>
      <c r="BD21" s="26"/>
      <c r="BE21" s="26"/>
      <c r="BF21" s="29"/>
      <c r="BG21" s="24"/>
      <c r="BH21" s="31"/>
      <c r="BI21" s="26"/>
      <c r="BJ21" s="26"/>
      <c r="BK21" s="29"/>
      <c r="BL21" s="24"/>
      <c r="BM21" s="24"/>
      <c r="BN21" s="24"/>
      <c r="BO21" s="24"/>
      <c r="BP21" s="29"/>
      <c r="BQ21" s="31"/>
      <c r="BR21" s="25"/>
      <c r="BS21" s="25"/>
      <c r="BT21" s="25"/>
      <c r="BU21" s="29"/>
      <c r="BV21" s="24"/>
      <c r="BW21" s="24"/>
      <c r="BX21" s="24"/>
      <c r="BY21" s="24"/>
      <c r="BZ21" s="29"/>
      <c r="CA21" s="24"/>
      <c r="CB21" s="24"/>
      <c r="CC21" s="24"/>
      <c r="CD21" s="24"/>
      <c r="CE21" s="29"/>
      <c r="CF21" s="24"/>
      <c r="CG21" s="24"/>
      <c r="CH21" s="24"/>
      <c r="CI21" s="24"/>
      <c r="CJ21" s="29"/>
      <c r="CK21" s="24"/>
      <c r="CL21" s="24"/>
      <c r="CM21" s="24"/>
      <c r="CN21" s="24"/>
      <c r="CO21" s="29"/>
      <c r="CP21" s="24"/>
      <c r="CQ21" s="24"/>
      <c r="CR21" s="24"/>
      <c r="CS21" s="24"/>
      <c r="CT21" s="29"/>
      <c r="CU21" s="24"/>
      <c r="CV21" s="24"/>
      <c r="CW21" s="24"/>
      <c r="CX21" s="24"/>
      <c r="CY21" s="29"/>
      <c r="CZ21" s="27"/>
      <c r="DA21" s="28"/>
      <c r="DB21" s="28"/>
      <c r="DC21" s="28"/>
      <c r="DD21" s="24"/>
      <c r="DE21" s="27"/>
      <c r="DF21" s="28"/>
      <c r="DG21" s="28"/>
      <c r="DH21" s="28"/>
      <c r="DI21" s="24"/>
      <c r="DJ21" s="27"/>
      <c r="DK21" s="28"/>
      <c r="DL21" s="28"/>
      <c r="DM21" s="28"/>
      <c r="DN21" s="24"/>
      <c r="DO21" s="27"/>
      <c r="DP21" s="28"/>
      <c r="DQ21" s="28"/>
      <c r="DR21" s="28"/>
      <c r="DS21" s="24"/>
      <c r="DT21" s="27"/>
      <c r="DU21" s="28"/>
      <c r="DV21" s="28"/>
      <c r="DW21" s="28"/>
      <c r="DX21" s="24"/>
      <c r="DY21" s="27"/>
      <c r="DZ21" s="28"/>
      <c r="EA21" s="28"/>
      <c r="EB21" s="28"/>
      <c r="EC21" s="24"/>
    </row>
    <row r="22" spans="1:133" s="12" customFormat="1" ht="30" customHeight="1" x14ac:dyDescent="0.35">
      <c r="A22" s="32" t="s">
        <v>19</v>
      </c>
      <c r="B22" s="66">
        <v>10000</v>
      </c>
      <c r="C22" s="67"/>
      <c r="D22" s="33">
        <v>111.20291677416982</v>
      </c>
      <c r="E22" s="34">
        <v>110.70706120046533</v>
      </c>
      <c r="F22" s="33">
        <v>109.22508920918401</v>
      </c>
      <c r="G22" s="33">
        <v>109.15708918622909</v>
      </c>
      <c r="H22" s="35">
        <f>(D22+E22+F22+G22)/4</f>
        <v>110.07303909251206</v>
      </c>
      <c r="I22" s="33">
        <v>112.29662496288996</v>
      </c>
      <c r="J22" s="34">
        <v>112.29748010314461</v>
      </c>
      <c r="K22" s="33">
        <v>111.9041401216889</v>
      </c>
      <c r="L22" s="33">
        <v>111.40176677120013</v>
      </c>
      <c r="M22" s="35">
        <f>(I22+J22+K22+L22)/4</f>
        <v>111.9750029897309</v>
      </c>
      <c r="N22" s="33">
        <v>111.48388111491792</v>
      </c>
      <c r="O22" s="34">
        <v>110.67735860063874</v>
      </c>
      <c r="P22" s="33">
        <v>112.81555934525994</v>
      </c>
      <c r="Q22" s="33">
        <v>113.8461606449706</v>
      </c>
      <c r="R22" s="35">
        <f>(N22+O22+P22+Q22)/4</f>
        <v>112.2057399264468</v>
      </c>
      <c r="S22" s="33">
        <v>113.98361027235464</v>
      </c>
      <c r="T22" s="34">
        <v>115.20453989385928</v>
      </c>
      <c r="U22" s="33">
        <v>115.10580589819872</v>
      </c>
      <c r="V22" s="33">
        <v>114.79871762684071</v>
      </c>
      <c r="W22" s="35">
        <f>(S22+T22+U22+V22)/4</f>
        <v>114.77316842281334</v>
      </c>
      <c r="X22" s="33">
        <v>116.30521452457651</v>
      </c>
      <c r="Y22" s="34">
        <v>122.62663020620016</v>
      </c>
      <c r="Z22" s="33">
        <v>125.92422198161991</v>
      </c>
      <c r="AA22" s="33">
        <v>131.67797373406185</v>
      </c>
      <c r="AB22" s="35">
        <f>(X22+Y22+Z22+AA22)/4</f>
        <v>124.13351011161461</v>
      </c>
      <c r="AC22" s="33">
        <v>133.34404895738251</v>
      </c>
      <c r="AD22" s="34">
        <v>136.83142865879299</v>
      </c>
      <c r="AE22" s="33">
        <v>140.28563499941956</v>
      </c>
      <c r="AF22" s="33">
        <v>143.24327657862307</v>
      </c>
      <c r="AG22" s="35">
        <f>(AC22+AD22+AE22+AF22)/4</f>
        <v>138.42609729855454</v>
      </c>
      <c r="AH22" s="33">
        <v>147.19106949179024</v>
      </c>
      <c r="AI22" s="34">
        <v>154.83607918828457</v>
      </c>
      <c r="AJ22" s="33">
        <v>162.78710353157433</v>
      </c>
      <c r="AK22" s="33">
        <v>167.74818683904903</v>
      </c>
      <c r="AL22" s="35">
        <f>(AH22+AI22+AJ22+AK22)/4</f>
        <v>158.14060976267453</v>
      </c>
      <c r="AM22" s="33">
        <v>178.32824517167759</v>
      </c>
      <c r="AN22" s="34">
        <v>181.21840668052724</v>
      </c>
      <c r="AO22" s="33">
        <v>182.71739039611086</v>
      </c>
      <c r="AP22" s="33">
        <v>184.37456426297277</v>
      </c>
      <c r="AQ22" s="35">
        <f>(AM22+AN22+AO22+AP22)/4</f>
        <v>181.65965162782211</v>
      </c>
      <c r="AR22" s="33">
        <v>186.01549927696496</v>
      </c>
      <c r="AS22" s="34">
        <v>193.28874473321639</v>
      </c>
      <c r="AT22" s="33">
        <v>200.55467057231704</v>
      </c>
      <c r="AU22" s="33">
        <v>204.24934336906969</v>
      </c>
      <c r="AV22" s="35">
        <f>(AR22+AS22+AT22+AU22)/4</f>
        <v>196.02706448789203</v>
      </c>
      <c r="AW22" s="33">
        <v>205.70437215885246</v>
      </c>
      <c r="AX22" s="34">
        <v>198.45648382584156</v>
      </c>
      <c r="AY22" s="33">
        <v>196.04803060213254</v>
      </c>
      <c r="AZ22" s="33">
        <v>192.11454032589808</v>
      </c>
      <c r="BA22" s="35">
        <f>(AW22+AX22+AY22+AZ22)/4</f>
        <v>198.08085672818117</v>
      </c>
      <c r="BB22" s="33">
        <v>194.05640936837696</v>
      </c>
      <c r="BC22" s="34">
        <v>198.05110718039725</v>
      </c>
      <c r="BD22" s="33">
        <v>200.15191349236841</v>
      </c>
      <c r="BE22" s="33">
        <v>201.25943798748284</v>
      </c>
      <c r="BF22" s="35">
        <f>(BB22+BC22+BD22+BE22)/4</f>
        <v>198.37971700715639</v>
      </c>
      <c r="BG22" s="33">
        <v>204.10570012001028</v>
      </c>
      <c r="BH22" s="34">
        <v>204.59716905012539</v>
      </c>
      <c r="BI22" s="33">
        <v>206.63589524662163</v>
      </c>
      <c r="BJ22" s="33">
        <v>209.89768905167921</v>
      </c>
      <c r="BK22" s="35">
        <f>(BG22+BH22+BI22+BJ22)/4</f>
        <v>206.30911336710912</v>
      </c>
      <c r="BL22" s="33">
        <v>212.84873989236704</v>
      </c>
      <c r="BM22" s="33">
        <v>219.84408977303846</v>
      </c>
      <c r="BN22" s="33">
        <v>220.13853547547961</v>
      </c>
      <c r="BO22" s="33">
        <v>211.51080082645927</v>
      </c>
      <c r="BP22" s="35">
        <f>(BL22+BM22+BN22+BO22)/4</f>
        <v>216.08554149183607</v>
      </c>
      <c r="BQ22" s="34">
        <v>213.98203937004305</v>
      </c>
      <c r="BR22" s="34">
        <v>213.97655240704455</v>
      </c>
      <c r="BS22" s="34">
        <v>215.21879137799974</v>
      </c>
      <c r="BT22" s="34">
        <v>214.56455745204488</v>
      </c>
      <c r="BU22" s="35">
        <f>(BQ22+BR22+BS22+BT22)/4</f>
        <v>214.43548515178304</v>
      </c>
      <c r="BV22" s="33">
        <v>217.26629788074732</v>
      </c>
      <c r="BW22" s="33">
        <v>217.95616694409395</v>
      </c>
      <c r="BX22" s="33">
        <v>221.80053465080877</v>
      </c>
      <c r="BY22" s="33">
        <v>221.82811253528939</v>
      </c>
      <c r="BZ22" s="35">
        <f>(BV22+BW22+BX22+BY22)/4</f>
        <v>219.71277800273486</v>
      </c>
      <c r="CA22" s="33">
        <v>228.26751315996205</v>
      </c>
      <c r="CB22" s="33">
        <v>229.62236589912422</v>
      </c>
      <c r="CC22" s="33">
        <v>228.81084962706589</v>
      </c>
      <c r="CD22" s="33">
        <v>228.68271928373855</v>
      </c>
      <c r="CE22" s="35">
        <f>(CA22+CB22+CC22+CD22)/4</f>
        <v>228.84586199247269</v>
      </c>
      <c r="CF22" s="35">
        <v>228.52902680861683</v>
      </c>
      <c r="CG22" s="35">
        <v>227.95606732749832</v>
      </c>
      <c r="CH22" s="35">
        <v>227.68943252085666</v>
      </c>
      <c r="CI22" s="35">
        <v>228.58983411432564</v>
      </c>
      <c r="CJ22" s="35">
        <f>(CF22+CG22+CH22+CI22)/4</f>
        <v>228.19109019282436</v>
      </c>
      <c r="CK22" s="35">
        <v>227.68678908101936</v>
      </c>
      <c r="CL22" s="35">
        <v>226.17005236356445</v>
      </c>
      <c r="CM22" s="35">
        <v>227.02222646892261</v>
      </c>
      <c r="CN22" s="35">
        <v>228.54286149486109</v>
      </c>
      <c r="CO22" s="35">
        <f>(CK22+CL22+CM22+CN22)/4</f>
        <v>227.35548235209185</v>
      </c>
      <c r="CP22" s="35">
        <v>236.53391400218024</v>
      </c>
      <c r="CQ22" s="35">
        <v>238.56510209409524</v>
      </c>
      <c r="CR22" s="35">
        <v>239.38036391719982</v>
      </c>
      <c r="CS22" s="35">
        <v>237.8547615738282</v>
      </c>
      <c r="CT22" s="35">
        <f>(CP22+CQ22+CR22+CS22)/4</f>
        <v>238.08353539682588</v>
      </c>
      <c r="CU22" s="35">
        <v>240.13647739718948</v>
      </c>
      <c r="CV22" s="35">
        <v>240.19893065050016</v>
      </c>
      <c r="CW22" s="35">
        <v>240.28156262630088</v>
      </c>
      <c r="CX22" s="35">
        <v>240.94761259520297</v>
      </c>
      <c r="CY22" s="35">
        <f>(CU22+CV22+CW22+CX22)/4</f>
        <v>240.39114581729837</v>
      </c>
      <c r="CZ22" s="36">
        <v>245.84155137217184</v>
      </c>
      <c r="DA22" s="37">
        <v>246.06727247129677</v>
      </c>
      <c r="DB22" s="37">
        <v>246.13353873018914</v>
      </c>
      <c r="DC22" s="37">
        <v>248.69677204898471</v>
      </c>
      <c r="DD22" s="35">
        <v>240.39114581729837</v>
      </c>
      <c r="DE22" s="36">
        <v>258.4881978149989</v>
      </c>
      <c r="DF22" s="37">
        <v>273.62447913839804</v>
      </c>
      <c r="DG22" s="37">
        <v>277.64669692218683</v>
      </c>
      <c r="DH22" s="37">
        <v>282.83988320644386</v>
      </c>
      <c r="DI22" s="35">
        <v>273.14981427050691</v>
      </c>
      <c r="DJ22" s="36">
        <v>292.5007649193065</v>
      </c>
      <c r="DK22" s="37">
        <v>298.1831613184138</v>
      </c>
      <c r="DL22" s="37">
        <v>302.82559829869228</v>
      </c>
      <c r="DM22" s="37">
        <v>303.22558031805863</v>
      </c>
      <c r="DN22" s="35">
        <f>AVERAGE(DJ22:DM22)</f>
        <v>299.18377621361776</v>
      </c>
      <c r="DO22" s="36">
        <v>307.66624448737565</v>
      </c>
      <c r="DP22" s="37">
        <v>307.93127345691101</v>
      </c>
      <c r="DQ22" s="37">
        <v>306.75601658194222</v>
      </c>
      <c r="DR22" s="37">
        <v>303.43617138679053</v>
      </c>
      <c r="DS22" s="35">
        <f>AVERAGE(DO22:DR22)</f>
        <v>306.4474264782549</v>
      </c>
      <c r="DT22" s="36">
        <v>304.27781167170002</v>
      </c>
      <c r="DU22" s="37">
        <v>308.97757165218644</v>
      </c>
      <c r="DV22" s="37">
        <v>310.94464282594566</v>
      </c>
      <c r="DW22" s="37">
        <v>311.04584678669863</v>
      </c>
      <c r="DX22" s="35">
        <f>AVERAGE(DT22:DW22)</f>
        <v>308.81146823413269</v>
      </c>
      <c r="DY22" s="36">
        <v>312.97904613869758</v>
      </c>
      <c r="DZ22" s="37">
        <v>315.91479624553915</v>
      </c>
      <c r="EA22" s="37">
        <v>315.45016976343641</v>
      </c>
      <c r="EB22" s="37"/>
      <c r="EC22" s="35">
        <f>AVERAGE(DY22:EB22)</f>
        <v>314.78133738255769</v>
      </c>
    </row>
    <row r="23" spans="1:133" x14ac:dyDescent="0.35">
      <c r="A23" s="38" t="s">
        <v>21</v>
      </c>
      <c r="B23" s="39"/>
      <c r="C23" s="39"/>
      <c r="D23" s="40"/>
      <c r="E23" s="41"/>
      <c r="F23" s="40"/>
      <c r="G23" s="40"/>
      <c r="H23" s="42"/>
      <c r="I23" s="40"/>
      <c r="J23" s="41"/>
      <c r="K23" s="40"/>
      <c r="L23" s="40"/>
      <c r="M23" s="42"/>
      <c r="N23" s="40"/>
      <c r="O23" s="41"/>
      <c r="P23" s="40"/>
      <c r="Q23" s="40"/>
      <c r="R23" s="42"/>
      <c r="S23" s="40"/>
      <c r="T23" s="41"/>
      <c r="U23" s="40"/>
      <c r="V23" s="40"/>
      <c r="W23" s="42"/>
      <c r="X23" s="40"/>
      <c r="Y23" s="41"/>
      <c r="Z23" s="40"/>
      <c r="AA23" s="40"/>
      <c r="AB23" s="42"/>
      <c r="AC23" s="42"/>
    </row>
    <row r="24" spans="1:133" x14ac:dyDescent="0.25">
      <c r="AC24" s="43"/>
      <c r="BG24" s="43"/>
    </row>
    <row r="25" spans="1:133" x14ac:dyDescent="0.35">
      <c r="A25" s="39"/>
      <c r="B25" s="39"/>
      <c r="C25" s="44"/>
      <c r="AC25" s="45"/>
      <c r="BG25" s="46"/>
    </row>
    <row r="26" spans="1:133" x14ac:dyDescent="0.35">
      <c r="A26" s="44"/>
      <c r="B26" s="44"/>
      <c r="C26" s="44"/>
      <c r="AC26" s="47"/>
      <c r="BG26" s="46"/>
    </row>
    <row r="27" spans="1:133" x14ac:dyDescent="0.35">
      <c r="A27" s="5"/>
      <c r="B27" s="44"/>
      <c r="C27" s="44"/>
      <c r="AC27" s="12"/>
    </row>
    <row r="28" spans="1:133" x14ac:dyDescent="0.35">
      <c r="A28" s="5"/>
      <c r="B28" s="44"/>
      <c r="C28" s="44"/>
      <c r="AC28" s="48"/>
    </row>
    <row r="29" spans="1:133" x14ac:dyDescent="0.35">
      <c r="A29" s="5"/>
      <c r="B29" s="44"/>
      <c r="C29" s="44"/>
      <c r="AC29" s="49"/>
    </row>
    <row r="30" spans="1:133" x14ac:dyDescent="0.35">
      <c r="A30" s="5"/>
      <c r="B30" s="44"/>
      <c r="C30" s="44"/>
      <c r="AC30" s="48"/>
    </row>
    <row r="31" spans="1:133" x14ac:dyDescent="0.35">
      <c r="A31" s="5"/>
      <c r="B31" s="44"/>
      <c r="C31" s="44"/>
      <c r="AC31" s="49"/>
    </row>
    <row r="32" spans="1:133" x14ac:dyDescent="0.35">
      <c r="A32" s="5"/>
      <c r="B32" s="44"/>
      <c r="C32" s="44"/>
      <c r="AC32" s="48"/>
    </row>
    <row r="33" spans="1:29" x14ac:dyDescent="0.35">
      <c r="A33" s="5"/>
      <c r="B33" s="44"/>
      <c r="C33" s="44"/>
      <c r="AC33" s="49"/>
    </row>
    <row r="34" spans="1:29" x14ac:dyDescent="0.35">
      <c r="A34" s="5"/>
      <c r="B34" s="44"/>
      <c r="C34" s="44"/>
      <c r="AC34" s="48"/>
    </row>
    <row r="35" spans="1:29" x14ac:dyDescent="0.35">
      <c r="A35" s="5"/>
      <c r="B35" s="44"/>
      <c r="C35" s="44"/>
      <c r="AC35" s="49"/>
    </row>
    <row r="36" spans="1:29" x14ac:dyDescent="0.35">
      <c r="A36" s="5"/>
      <c r="B36" s="44"/>
      <c r="C36" s="44"/>
      <c r="AC36" s="48"/>
    </row>
    <row r="37" spans="1:29" x14ac:dyDescent="0.35">
      <c r="A37" s="5"/>
      <c r="B37" s="44"/>
      <c r="C37" s="44"/>
      <c r="AC37" s="49"/>
    </row>
    <row r="38" spans="1:29" x14ac:dyDescent="0.35">
      <c r="A38" s="5"/>
      <c r="B38" s="44"/>
      <c r="C38" s="44"/>
      <c r="AC38" s="49"/>
    </row>
    <row r="39" spans="1:29" x14ac:dyDescent="0.35">
      <c r="A39" s="5"/>
      <c r="B39" s="44"/>
      <c r="C39" s="44"/>
      <c r="AC39" s="48"/>
    </row>
    <row r="40" spans="1:29" x14ac:dyDescent="0.35">
      <c r="A40" s="50"/>
      <c r="B40" s="51"/>
      <c r="C40" s="51"/>
      <c r="AC40" s="49"/>
    </row>
    <row r="41" spans="1:29" x14ac:dyDescent="0.35">
      <c r="A41" s="38"/>
      <c r="B41" s="39"/>
      <c r="C41" s="39"/>
      <c r="AC41" s="42"/>
    </row>
    <row r="44" spans="1:29" x14ac:dyDescent="0.25">
      <c r="A44" s="39"/>
      <c r="B44" s="39"/>
    </row>
    <row r="45" spans="1:29" x14ac:dyDescent="0.25">
      <c r="A45" s="44"/>
      <c r="B45" s="44"/>
    </row>
    <row r="46" spans="1:29" x14ac:dyDescent="0.25">
      <c r="A46" s="5"/>
      <c r="B46" s="44"/>
    </row>
    <row r="47" spans="1:29" x14ac:dyDescent="0.25">
      <c r="A47" s="5"/>
      <c r="B47" s="44"/>
    </row>
    <row r="48" spans="1:29" x14ac:dyDescent="0.25">
      <c r="A48" s="5"/>
      <c r="B48" s="44"/>
    </row>
    <row r="49" spans="1:3" x14ac:dyDescent="0.25">
      <c r="A49" s="5"/>
      <c r="B49" s="44"/>
    </row>
    <row r="50" spans="1:3" x14ac:dyDescent="0.25">
      <c r="A50" s="5"/>
      <c r="B50" s="44"/>
    </row>
    <row r="51" spans="1:3" x14ac:dyDescent="0.25">
      <c r="A51" s="5"/>
      <c r="B51" s="44"/>
    </row>
    <row r="52" spans="1:3" x14ac:dyDescent="0.25">
      <c r="A52" s="5"/>
      <c r="B52" s="44"/>
    </row>
    <row r="53" spans="1:3" x14ac:dyDescent="0.25">
      <c r="A53" s="5"/>
      <c r="B53" s="44"/>
    </row>
    <row r="54" spans="1:3" x14ac:dyDescent="0.25">
      <c r="A54" s="5"/>
      <c r="B54" s="44"/>
    </row>
    <row r="55" spans="1:3" x14ac:dyDescent="0.25">
      <c r="A55" s="5"/>
      <c r="B55" s="44"/>
    </row>
    <row r="56" spans="1:3" x14ac:dyDescent="0.25">
      <c r="A56" s="5"/>
      <c r="B56" s="44"/>
    </row>
    <row r="57" spans="1:3" x14ac:dyDescent="0.25">
      <c r="A57" s="5"/>
      <c r="B57" s="44"/>
    </row>
    <row r="58" spans="1:3" x14ac:dyDescent="0.25">
      <c r="A58" s="5"/>
      <c r="B58" s="44"/>
    </row>
    <row r="59" spans="1:3" x14ac:dyDescent="0.25">
      <c r="A59" s="50"/>
      <c r="B59" s="51"/>
    </row>
    <row r="60" spans="1:3" x14ac:dyDescent="0.25">
      <c r="A60" s="38"/>
      <c r="B60" s="39"/>
      <c r="C60" s="2" t="str">
        <f t="shared" ref="C60" si="0">UPPER(A40)</f>
        <v/>
      </c>
    </row>
    <row r="63" spans="1:3" x14ac:dyDescent="0.25">
      <c r="A63" s="39"/>
      <c r="B63" s="39"/>
    </row>
    <row r="64" spans="1:3" x14ac:dyDescent="0.25">
      <c r="A64" s="44"/>
      <c r="B64" s="44"/>
    </row>
    <row r="65" spans="1:2" x14ac:dyDescent="0.25">
      <c r="A65" s="5"/>
      <c r="B65" s="44"/>
    </row>
    <row r="66" spans="1:2" x14ac:dyDescent="0.25">
      <c r="A66" s="5"/>
      <c r="B66" s="44"/>
    </row>
    <row r="67" spans="1:2" x14ac:dyDescent="0.25">
      <c r="A67" s="5"/>
      <c r="B67" s="44"/>
    </row>
    <row r="68" spans="1:2" x14ac:dyDescent="0.25">
      <c r="A68" s="5"/>
      <c r="B68" s="44"/>
    </row>
    <row r="69" spans="1:2" x14ac:dyDescent="0.25">
      <c r="A69" s="5"/>
      <c r="B69" s="44"/>
    </row>
    <row r="70" spans="1:2" x14ac:dyDescent="0.25">
      <c r="A70" s="5"/>
      <c r="B70" s="44"/>
    </row>
    <row r="71" spans="1:2" x14ac:dyDescent="0.25">
      <c r="A71" s="5"/>
      <c r="B71" s="44"/>
    </row>
    <row r="72" spans="1:2" x14ac:dyDescent="0.25">
      <c r="A72" s="5"/>
      <c r="B72" s="44"/>
    </row>
    <row r="73" spans="1:2" x14ac:dyDescent="0.25">
      <c r="A73" s="5"/>
      <c r="B73" s="44"/>
    </row>
    <row r="74" spans="1:2" x14ac:dyDescent="0.25">
      <c r="A74" s="5"/>
      <c r="B74" s="44"/>
    </row>
    <row r="75" spans="1:2" x14ac:dyDescent="0.25">
      <c r="A75" s="5"/>
      <c r="B75" s="44"/>
    </row>
    <row r="76" spans="1:2" x14ac:dyDescent="0.25">
      <c r="A76" s="5"/>
      <c r="B76" s="44"/>
    </row>
    <row r="77" spans="1:2" x14ac:dyDescent="0.25">
      <c r="A77" s="5"/>
      <c r="B77" s="44"/>
    </row>
    <row r="78" spans="1:2" x14ac:dyDescent="0.25">
      <c r="A78" s="50"/>
      <c r="B78" s="51"/>
    </row>
    <row r="79" spans="1:2" x14ac:dyDescent="0.25">
      <c r="A79" s="38"/>
      <c r="B79" s="39"/>
    </row>
  </sheetData>
  <mergeCells count="44">
    <mergeCell ref="DY5:EC5"/>
    <mergeCell ref="B13:C13"/>
    <mergeCell ref="CA5:CE5"/>
    <mergeCell ref="CF5:CJ5"/>
    <mergeCell ref="CK5:CO5"/>
    <mergeCell ref="CP5:CT5"/>
    <mergeCell ref="B8:C8"/>
    <mergeCell ref="B9:C9"/>
    <mergeCell ref="B10:C10"/>
    <mergeCell ref="B11:C11"/>
    <mergeCell ref="B12:C12"/>
    <mergeCell ref="B7:C7"/>
    <mergeCell ref="DT5:DX5"/>
    <mergeCell ref="DJ5:DN5"/>
    <mergeCell ref="N5:R5"/>
    <mergeCell ref="CZ5:DD5"/>
    <mergeCell ref="B22:C22"/>
    <mergeCell ref="B14:C14"/>
    <mergeCell ref="B15:C15"/>
    <mergeCell ref="B16:C16"/>
    <mergeCell ref="B17:C17"/>
    <mergeCell ref="B18:C18"/>
    <mergeCell ref="B19:C19"/>
    <mergeCell ref="BB5:BF5"/>
    <mergeCell ref="BG5:BK5"/>
    <mergeCell ref="BL5:BP5"/>
    <mergeCell ref="B20:C20"/>
    <mergeCell ref="B21:C21"/>
    <mergeCell ref="DE5:DI5"/>
    <mergeCell ref="S5:W5"/>
    <mergeCell ref="DO5:DS5"/>
    <mergeCell ref="A5:A6"/>
    <mergeCell ref="B5:C6"/>
    <mergeCell ref="D5:H5"/>
    <mergeCell ref="I5:M5"/>
    <mergeCell ref="CU5:CY5"/>
    <mergeCell ref="BQ5:BU5"/>
    <mergeCell ref="BV5:BZ5"/>
    <mergeCell ref="X5:AB5"/>
    <mergeCell ref="AC5:AG5"/>
    <mergeCell ref="AH5:AL5"/>
    <mergeCell ref="AM5:AQ5"/>
    <mergeCell ref="AR5:AV5"/>
    <mergeCell ref="AW5:B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Index of  Building Materials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Charles</dc:creator>
  <cp:lastModifiedBy>crystal rosila</cp:lastModifiedBy>
  <dcterms:created xsi:type="dcterms:W3CDTF">2019-10-23T18:41:25Z</dcterms:created>
  <dcterms:modified xsi:type="dcterms:W3CDTF">2025-10-16T10:39:52Z</dcterms:modified>
</cp:coreProperties>
</file>