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berly Hosein\Desktop\Website Uploads\To Upload\FOOD CROP\"/>
    </mc:Choice>
  </mc:AlternateContent>
  <bookViews>
    <workbookView xWindow="0" yWindow="0" windowWidth="28800" windowHeight="11775"/>
  </bookViews>
  <sheets>
    <sheet name="Quaterly Data 2003-2022" sheetId="1" r:id="rId1"/>
  </sheets>
  <definedNames>
    <definedName name="_xlnm._FilterDatabase" localSheetId="0" hidden="1">'Quaterly Data 2003-2022'!$A$9:$B$86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" l="1"/>
  <c r="A101" i="1"/>
  <c r="A100" i="1"/>
  <c r="A99" i="1"/>
  <c r="A98" i="1"/>
  <c r="A97" i="1"/>
  <c r="A96" i="1"/>
  <c r="A95" i="1"/>
  <c r="A94" i="1" l="1"/>
  <c r="A93" i="1"/>
  <c r="A92" i="1"/>
  <c r="A91" i="1"/>
  <c r="A90" i="1" l="1"/>
  <c r="A89" i="1"/>
  <c r="A88" i="1"/>
  <c r="A87" i="1"/>
  <c r="A18" i="1" l="1"/>
  <c r="A22" i="1" s="1"/>
  <c r="A26" i="1" s="1"/>
  <c r="A30" i="1" s="1"/>
  <c r="A34" i="1" s="1"/>
  <c r="A38" i="1" s="1"/>
  <c r="A42" i="1" s="1"/>
  <c r="A46" i="1" s="1"/>
  <c r="A50" i="1" s="1"/>
  <c r="A54" i="1" s="1"/>
  <c r="A17" i="1"/>
  <c r="A21" i="1" s="1"/>
  <c r="A25" i="1" s="1"/>
  <c r="A29" i="1" s="1"/>
  <c r="A33" i="1" s="1"/>
  <c r="A37" i="1" s="1"/>
  <c r="A41" i="1" s="1"/>
  <c r="A45" i="1" s="1"/>
  <c r="A49" i="1" s="1"/>
  <c r="A53" i="1" s="1"/>
  <c r="A16" i="1"/>
  <c r="A20" i="1" s="1"/>
  <c r="A24" i="1" s="1"/>
  <c r="A28" i="1" s="1"/>
  <c r="A32" i="1" s="1"/>
  <c r="A36" i="1" s="1"/>
  <c r="A40" i="1" s="1"/>
  <c r="A44" i="1" s="1"/>
  <c r="A48" i="1" s="1"/>
  <c r="A52" i="1" s="1"/>
  <c r="A15" i="1"/>
  <c r="A19" i="1" s="1"/>
  <c r="A23" i="1" s="1"/>
  <c r="A27" i="1" s="1"/>
  <c r="A31" i="1" s="1"/>
  <c r="A35" i="1" s="1"/>
  <c r="A39" i="1" s="1"/>
  <c r="A43" i="1" s="1"/>
  <c r="A47" i="1" s="1"/>
  <c r="A51" i="1" s="1"/>
  <c r="A60" i="1" l="1"/>
  <c r="A64" i="1" s="1"/>
  <c r="A68" i="1" s="1"/>
  <c r="A72" i="1" s="1"/>
  <c r="A76" i="1" s="1"/>
  <c r="A80" i="1" s="1"/>
  <c r="A84" i="1" s="1"/>
  <c r="A61" i="1"/>
  <c r="A65" i="1" s="1"/>
  <c r="A69" i="1" s="1"/>
  <c r="A73" i="1" s="1"/>
  <c r="A77" i="1" s="1"/>
  <c r="A81" i="1" s="1"/>
  <c r="A85" i="1" s="1"/>
  <c r="A62" i="1"/>
  <c r="A66" i="1" s="1"/>
  <c r="A70" i="1" s="1"/>
  <c r="A74" i="1" s="1"/>
  <c r="A78" i="1" s="1"/>
  <c r="A82" i="1" s="1"/>
  <c r="A86" i="1" s="1"/>
  <c r="A59" i="1"/>
  <c r="A63" i="1" s="1"/>
  <c r="A67" i="1" s="1"/>
  <c r="A71" i="1" s="1"/>
  <c r="A75" i="1" s="1"/>
  <c r="A79" i="1" s="1"/>
  <c r="A83" i="1" s="1"/>
</calcChain>
</file>

<file path=xl/sharedStrings.xml><?xml version="1.0" encoding="utf-8"?>
<sst xmlns="http://schemas.openxmlformats.org/spreadsheetml/2006/main" count="80" uniqueCount="23">
  <si>
    <t>Pineapple</t>
  </si>
  <si>
    <t>Pawpaw</t>
  </si>
  <si>
    <t>Christophene</t>
  </si>
  <si>
    <t>Watercress</t>
  </si>
  <si>
    <t>Year</t>
  </si>
  <si>
    <t>Quarter</t>
  </si>
  <si>
    <t xml:space="preserve">Estimated Quantity Harvested </t>
  </si>
  <si>
    <t>Period</t>
  </si>
  <si>
    <t>Ha</t>
  </si>
  <si>
    <t xml:space="preserve">Estimated Area Cultivated </t>
  </si>
  <si>
    <t>'000 kg</t>
  </si>
  <si>
    <t>'000 bundles</t>
  </si>
  <si>
    <t>Central Statistical Office</t>
  </si>
  <si>
    <t>Agriculture Statistics Division</t>
  </si>
  <si>
    <t>Crops: Pineapple, Pawpaw, Christophene, Watercress</t>
  </si>
  <si>
    <t>Source: Quarterly Field Survey</t>
  </si>
  <si>
    <t>Average Price Received By Farmer</t>
  </si>
  <si>
    <t>$TT/kg</t>
  </si>
  <si>
    <t>$TT/Kg</t>
  </si>
  <si>
    <t>$TT/bundle</t>
  </si>
  <si>
    <t>Quarterly Price, Area and Quantity Harvested</t>
  </si>
  <si>
    <t>n.a.</t>
  </si>
  <si>
    <t>Last Updated: 10 September,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</si>
</sst>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5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164" fontId="0" fillId="0" borderId="3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left" vertical="top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Border="1" applyAlignment="1">
      <alignment horizontal="right"/>
    </xf>
    <xf numFmtId="2" fontId="0" fillId="0" borderId="2" xfId="0" applyNumberFormat="1" applyBorder="1" applyAlignment="1">
      <alignment horizontal="right"/>
    </xf>
    <xf numFmtId="0" fontId="0" fillId="0" borderId="0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center"/>
    </xf>
    <xf numFmtId="164" fontId="11" fillId="0" borderId="3" xfId="0" applyNumberFormat="1" applyFont="1" applyBorder="1"/>
    <xf numFmtId="164" fontId="11" fillId="0" borderId="0" xfId="0" applyNumberFormat="1" applyFont="1" applyBorder="1"/>
    <xf numFmtId="164" fontId="11" fillId="0" borderId="3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center" vertical="center"/>
    </xf>
    <xf numFmtId="164" fontId="11" fillId="0" borderId="7" xfId="0" applyNumberFormat="1" applyFont="1" applyBorder="1"/>
    <xf numFmtId="164" fontId="11" fillId="0" borderId="1" xfId="0" applyNumberFormat="1" applyFont="1" applyBorder="1"/>
    <xf numFmtId="164" fontId="11" fillId="0" borderId="7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2" fontId="5" fillId="0" borderId="8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>
      <alignment horizontal="center" vertical="center"/>
    </xf>
    <xf numFmtId="0" fontId="6" fillId="4" borderId="6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49" fontId="2" fillId="5" borderId="4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zoomScaleNormal="100" workbookViewId="0">
      <pane xSplit="1" ySplit="10" topLeftCell="B83" activePane="bottomRight" state="frozen"/>
      <selection pane="topRight" activeCell="B1" sqref="B1"/>
      <selection pane="bottomLeft" activeCell="A11" sqref="A11"/>
      <selection pane="bottomRight" activeCell="Q90" sqref="Q90"/>
    </sheetView>
  </sheetViews>
  <sheetFormatPr defaultColWidth="11.5703125" defaultRowHeight="15" x14ac:dyDescent="0.25"/>
  <cols>
    <col min="1" max="1" width="11.5703125" style="4"/>
    <col min="2" max="2" width="11.5703125" style="1"/>
    <col min="3" max="3" width="11.5703125" style="2"/>
    <col min="4" max="4" width="8.42578125" style="2" bestFit="1" customWidth="1"/>
    <col min="5" max="5" width="13.140625" style="2" bestFit="1" customWidth="1"/>
    <col min="6" max="8" width="11.5703125" style="2"/>
    <col min="9" max="9" width="13.140625" style="2" bestFit="1" customWidth="1"/>
    <col min="10" max="12" width="11.5703125" style="2"/>
    <col min="13" max="13" width="13.140625" style="2" bestFit="1" customWidth="1"/>
    <col min="14" max="16384" width="11.5703125" style="2"/>
  </cols>
  <sheetData>
    <row r="1" spans="1:20" ht="18.75" x14ac:dyDescent="0.25">
      <c r="A1" s="20" t="s">
        <v>12</v>
      </c>
    </row>
    <row r="2" spans="1:20" ht="18.75" x14ac:dyDescent="0.25">
      <c r="A2" s="20" t="s">
        <v>13</v>
      </c>
    </row>
    <row r="3" spans="1:20" s="26" customFormat="1" ht="15.75" x14ac:dyDescent="0.25">
      <c r="A3" s="24" t="s">
        <v>20</v>
      </c>
      <c r="B3" s="25"/>
    </row>
    <row r="4" spans="1:20" s="26" customFormat="1" ht="15.75" x14ac:dyDescent="0.25">
      <c r="A4" s="24" t="s">
        <v>14</v>
      </c>
      <c r="B4" s="25"/>
    </row>
    <row r="5" spans="1:20" x14ac:dyDescent="0.25">
      <c r="A5" s="27" t="s">
        <v>15</v>
      </c>
    </row>
    <row r="6" spans="1:20" x14ac:dyDescent="0.25">
      <c r="A6" s="34" t="s">
        <v>22</v>
      </c>
    </row>
    <row r="8" spans="1:20" s="6" customFormat="1" ht="15.75" x14ac:dyDescent="0.25">
      <c r="A8" s="90" t="s">
        <v>7</v>
      </c>
      <c r="B8" s="91"/>
      <c r="C8" s="87" t="s">
        <v>16</v>
      </c>
      <c r="D8" s="88"/>
      <c r="E8" s="88"/>
      <c r="F8" s="89"/>
      <c r="G8" s="92" t="s">
        <v>9</v>
      </c>
      <c r="H8" s="93"/>
      <c r="I8" s="93"/>
      <c r="J8" s="94"/>
      <c r="K8" s="80" t="s">
        <v>6</v>
      </c>
      <c r="L8" s="81"/>
      <c r="M8" s="81"/>
      <c r="N8" s="82"/>
      <c r="O8" s="5"/>
      <c r="P8" s="5"/>
      <c r="Q8" s="5"/>
      <c r="R8" s="5"/>
      <c r="S8" s="5"/>
      <c r="T8" s="5"/>
    </row>
    <row r="9" spans="1:20" s="10" customFormat="1" x14ac:dyDescent="0.25">
      <c r="A9" s="83" t="s">
        <v>4</v>
      </c>
      <c r="B9" s="85" t="s">
        <v>5</v>
      </c>
      <c r="C9" s="21" t="s">
        <v>0</v>
      </c>
      <c r="D9" s="22" t="s">
        <v>1</v>
      </c>
      <c r="E9" s="22" t="s">
        <v>2</v>
      </c>
      <c r="F9" s="23" t="s">
        <v>3</v>
      </c>
      <c r="G9" s="21" t="s">
        <v>0</v>
      </c>
      <c r="H9" s="22" t="s">
        <v>1</v>
      </c>
      <c r="I9" s="22" t="s">
        <v>2</v>
      </c>
      <c r="J9" s="23" t="s">
        <v>3</v>
      </c>
      <c r="K9" s="21" t="s">
        <v>0</v>
      </c>
      <c r="L9" s="22" t="s">
        <v>1</v>
      </c>
      <c r="M9" s="22" t="s">
        <v>2</v>
      </c>
      <c r="N9" s="23" t="s">
        <v>3</v>
      </c>
    </row>
    <row r="10" spans="1:20" s="16" customFormat="1" ht="12.75" x14ac:dyDescent="0.25">
      <c r="A10" s="84"/>
      <c r="B10" s="86"/>
      <c r="C10" s="17" t="s">
        <v>17</v>
      </c>
      <c r="D10" s="18" t="s">
        <v>18</v>
      </c>
      <c r="E10" s="18" t="s">
        <v>18</v>
      </c>
      <c r="F10" s="19" t="s">
        <v>19</v>
      </c>
      <c r="G10" s="17" t="s">
        <v>8</v>
      </c>
      <c r="H10" s="18" t="s">
        <v>8</v>
      </c>
      <c r="I10" s="18" t="s">
        <v>8</v>
      </c>
      <c r="J10" s="19" t="s">
        <v>8</v>
      </c>
      <c r="K10" s="17" t="s">
        <v>10</v>
      </c>
      <c r="L10" s="18" t="s">
        <v>10</v>
      </c>
      <c r="M10" s="18" t="s">
        <v>10</v>
      </c>
      <c r="N10" s="19" t="s">
        <v>11</v>
      </c>
    </row>
    <row r="11" spans="1:20" s="16" customFormat="1" x14ac:dyDescent="0.25">
      <c r="A11" s="44">
        <v>2003</v>
      </c>
      <c r="B11" s="42">
        <v>1</v>
      </c>
      <c r="C11" s="8">
        <v>2.38</v>
      </c>
      <c r="D11" s="9">
        <v>3.08</v>
      </c>
      <c r="E11" s="9" t="s">
        <v>21</v>
      </c>
      <c r="F11" s="9">
        <v>1</v>
      </c>
      <c r="G11" s="28">
        <v>126.7</v>
      </c>
      <c r="H11" s="29">
        <v>29</v>
      </c>
      <c r="I11" s="29">
        <v>52.6</v>
      </c>
      <c r="J11" s="30">
        <v>5.3358575868889515</v>
      </c>
      <c r="K11" s="28">
        <v>260.2</v>
      </c>
      <c r="L11" s="29">
        <v>126</v>
      </c>
      <c r="M11" s="29">
        <v>163.80000000000001</v>
      </c>
      <c r="N11" s="30">
        <v>277.7</v>
      </c>
    </row>
    <row r="12" spans="1:20" s="16" customFormat="1" x14ac:dyDescent="0.25">
      <c r="A12" s="40">
        <v>2014</v>
      </c>
      <c r="B12" s="42">
        <v>2</v>
      </c>
      <c r="C12" s="8">
        <v>2.29</v>
      </c>
      <c r="D12" s="9">
        <v>2.8</v>
      </c>
      <c r="E12" s="9" t="s">
        <v>21</v>
      </c>
      <c r="F12" s="9">
        <v>0.96</v>
      </c>
      <c r="G12" s="28">
        <v>120.6</v>
      </c>
      <c r="H12" s="29">
        <v>36.97</v>
      </c>
      <c r="I12" s="29">
        <v>52.3</v>
      </c>
      <c r="J12" s="30">
        <v>4.1983611189601584</v>
      </c>
      <c r="K12" s="28">
        <v>191.7</v>
      </c>
      <c r="L12" s="29">
        <v>120.53</v>
      </c>
      <c r="M12" s="29">
        <v>80.8</v>
      </c>
      <c r="N12" s="30">
        <v>218.5</v>
      </c>
    </row>
    <row r="13" spans="1:20" s="16" customFormat="1" x14ac:dyDescent="0.25">
      <c r="A13" s="40">
        <v>2014</v>
      </c>
      <c r="B13" s="42">
        <v>3</v>
      </c>
      <c r="C13" s="8">
        <v>2.79</v>
      </c>
      <c r="D13" s="9">
        <v>3.52</v>
      </c>
      <c r="E13" s="9" t="s">
        <v>21</v>
      </c>
      <c r="F13" s="9">
        <v>1.03</v>
      </c>
      <c r="G13" s="28">
        <v>95.6</v>
      </c>
      <c r="H13" s="29">
        <v>63.99</v>
      </c>
      <c r="I13" s="29">
        <v>51.6</v>
      </c>
      <c r="J13" s="30">
        <v>4.0388810398417627</v>
      </c>
      <c r="K13" s="28">
        <v>130.19999999999999</v>
      </c>
      <c r="L13" s="29">
        <v>138.72</v>
      </c>
      <c r="M13" s="29">
        <v>128.1</v>
      </c>
      <c r="N13" s="30">
        <v>210.2</v>
      </c>
    </row>
    <row r="14" spans="1:20" s="16" customFormat="1" x14ac:dyDescent="0.25">
      <c r="A14" s="41">
        <v>2014</v>
      </c>
      <c r="B14" s="43">
        <v>4</v>
      </c>
      <c r="C14" s="13">
        <v>2.79</v>
      </c>
      <c r="D14" s="14">
        <v>3.4</v>
      </c>
      <c r="E14" s="14" t="s">
        <v>21</v>
      </c>
      <c r="F14" s="15" t="s">
        <v>21</v>
      </c>
      <c r="G14" s="31">
        <v>81</v>
      </c>
      <c r="H14" s="32">
        <v>54.2</v>
      </c>
      <c r="I14" s="32">
        <v>50</v>
      </c>
      <c r="J14" s="33">
        <v>3.9562588301780162</v>
      </c>
      <c r="K14" s="31">
        <v>249.9</v>
      </c>
      <c r="L14" s="32">
        <v>144.80000000000001</v>
      </c>
      <c r="M14" s="32">
        <v>126.1</v>
      </c>
      <c r="N14" s="33">
        <v>205.9</v>
      </c>
    </row>
    <row r="15" spans="1:20" s="16" customFormat="1" x14ac:dyDescent="0.25">
      <c r="A15" s="39">
        <f>A11+1</f>
        <v>2004</v>
      </c>
      <c r="B15" s="42">
        <v>1</v>
      </c>
      <c r="C15" s="8" t="s">
        <v>21</v>
      </c>
      <c r="D15" s="9" t="s">
        <v>21</v>
      </c>
      <c r="E15" s="9" t="s">
        <v>21</v>
      </c>
      <c r="F15" s="9" t="s">
        <v>21</v>
      </c>
      <c r="G15" s="28" t="s">
        <v>21</v>
      </c>
      <c r="H15" s="29" t="s">
        <v>21</v>
      </c>
      <c r="I15" s="29" t="s">
        <v>21</v>
      </c>
      <c r="J15" s="30" t="s">
        <v>21</v>
      </c>
      <c r="K15" s="28" t="s">
        <v>21</v>
      </c>
      <c r="L15" s="29" t="s">
        <v>21</v>
      </c>
      <c r="M15" s="29" t="s">
        <v>21</v>
      </c>
      <c r="N15" s="30" t="s">
        <v>21</v>
      </c>
    </row>
    <row r="16" spans="1:20" s="16" customFormat="1" x14ac:dyDescent="0.25">
      <c r="A16" s="40">
        <f t="shared" ref="A16:A54" si="0">A12+1</f>
        <v>2015</v>
      </c>
      <c r="B16" s="42">
        <v>2</v>
      </c>
      <c r="C16" s="8" t="s">
        <v>21</v>
      </c>
      <c r="D16" s="9" t="s">
        <v>21</v>
      </c>
      <c r="E16" s="9" t="s">
        <v>21</v>
      </c>
      <c r="F16" s="9" t="s">
        <v>21</v>
      </c>
      <c r="G16" s="28" t="s">
        <v>21</v>
      </c>
      <c r="H16" s="29" t="s">
        <v>21</v>
      </c>
      <c r="I16" s="29" t="s">
        <v>21</v>
      </c>
      <c r="J16" s="30" t="s">
        <v>21</v>
      </c>
      <c r="K16" s="28" t="s">
        <v>21</v>
      </c>
      <c r="L16" s="29" t="s">
        <v>21</v>
      </c>
      <c r="M16" s="29" t="s">
        <v>21</v>
      </c>
      <c r="N16" s="30" t="s">
        <v>21</v>
      </c>
    </row>
    <row r="17" spans="1:14" s="16" customFormat="1" x14ac:dyDescent="0.25">
      <c r="A17" s="40">
        <f t="shared" si="0"/>
        <v>2015</v>
      </c>
      <c r="B17" s="42">
        <v>3</v>
      </c>
      <c r="C17" s="8">
        <v>3.1</v>
      </c>
      <c r="D17" s="9">
        <v>2.71</v>
      </c>
      <c r="E17" s="9" t="s">
        <v>21</v>
      </c>
      <c r="F17" s="9" t="s">
        <v>21</v>
      </c>
      <c r="G17" s="28">
        <v>49</v>
      </c>
      <c r="H17" s="29">
        <v>64</v>
      </c>
      <c r="I17" s="29" t="s">
        <v>21</v>
      </c>
      <c r="J17" s="30">
        <v>4.7267589714608649</v>
      </c>
      <c r="K17" s="28">
        <v>108.4</v>
      </c>
      <c r="L17" s="29">
        <v>113.68</v>
      </c>
      <c r="M17" s="29">
        <v>133.6</v>
      </c>
      <c r="N17" s="30">
        <v>246</v>
      </c>
    </row>
    <row r="18" spans="1:14" s="16" customFormat="1" x14ac:dyDescent="0.25">
      <c r="A18" s="41">
        <f t="shared" si="0"/>
        <v>2015</v>
      </c>
      <c r="B18" s="43">
        <v>4</v>
      </c>
      <c r="C18" s="13">
        <v>1.5</v>
      </c>
      <c r="D18" s="14">
        <v>2.73</v>
      </c>
      <c r="E18" s="14">
        <v>8.9499999999999993</v>
      </c>
      <c r="F18" s="15">
        <v>1.05</v>
      </c>
      <c r="G18" s="31">
        <v>131.4</v>
      </c>
      <c r="H18" s="32">
        <v>40.75</v>
      </c>
      <c r="I18" s="32">
        <v>40.4</v>
      </c>
      <c r="J18" s="33">
        <v>3.3048883865498726</v>
      </c>
      <c r="K18" s="31">
        <v>176.1</v>
      </c>
      <c r="L18" s="32">
        <v>160.35</v>
      </c>
      <c r="M18" s="32">
        <v>125.7</v>
      </c>
      <c r="N18" s="33">
        <v>172</v>
      </c>
    </row>
    <row r="19" spans="1:14" s="16" customFormat="1" x14ac:dyDescent="0.25">
      <c r="A19" s="39">
        <f t="shared" si="0"/>
        <v>2005</v>
      </c>
      <c r="B19" s="42">
        <v>1</v>
      </c>
      <c r="C19" s="8">
        <v>2.64</v>
      </c>
      <c r="D19" s="9">
        <v>3.1</v>
      </c>
      <c r="E19" s="9">
        <v>4.1399999999999997</v>
      </c>
      <c r="F19" s="9">
        <v>0.99</v>
      </c>
      <c r="G19" s="28">
        <v>160</v>
      </c>
      <c r="H19" s="29">
        <v>26.53</v>
      </c>
      <c r="I19" s="29">
        <v>43.8</v>
      </c>
      <c r="J19" s="30">
        <v>5.7835546764622769</v>
      </c>
      <c r="K19" s="28">
        <v>330</v>
      </c>
      <c r="L19" s="29">
        <v>98.7</v>
      </c>
      <c r="M19" s="29">
        <v>194.4</v>
      </c>
      <c r="N19" s="30">
        <v>301</v>
      </c>
    </row>
    <row r="20" spans="1:14" s="16" customFormat="1" x14ac:dyDescent="0.25">
      <c r="A20" s="40">
        <f t="shared" si="0"/>
        <v>2016</v>
      </c>
      <c r="B20" s="42">
        <v>2</v>
      </c>
      <c r="C20" s="8">
        <v>1.5</v>
      </c>
      <c r="D20" s="9">
        <v>3.52</v>
      </c>
      <c r="E20" s="9">
        <v>4.7699999999999996</v>
      </c>
      <c r="F20" s="9">
        <v>0.83</v>
      </c>
      <c r="G20" s="28">
        <v>60.8</v>
      </c>
      <c r="H20" s="29">
        <v>25.49</v>
      </c>
      <c r="I20" s="29">
        <v>37.4</v>
      </c>
      <c r="J20" s="30">
        <v>2.874484317603843</v>
      </c>
      <c r="K20" s="28">
        <v>184.3</v>
      </c>
      <c r="L20" s="29">
        <v>77.709999999999994</v>
      </c>
      <c r="M20" s="29">
        <v>64.8</v>
      </c>
      <c r="N20" s="30">
        <v>149.60000000000002</v>
      </c>
    </row>
    <row r="21" spans="1:14" s="16" customFormat="1" x14ac:dyDescent="0.25">
      <c r="A21" s="40">
        <f t="shared" si="0"/>
        <v>2016</v>
      </c>
      <c r="B21" s="42">
        <v>3</v>
      </c>
      <c r="C21" s="8">
        <v>4.33</v>
      </c>
      <c r="D21" s="9">
        <v>4.7699999999999996</v>
      </c>
      <c r="E21" s="9">
        <v>6.99</v>
      </c>
      <c r="F21" s="9">
        <v>1</v>
      </c>
      <c r="G21" s="28">
        <v>168.7</v>
      </c>
      <c r="H21" s="29">
        <v>29.36</v>
      </c>
      <c r="I21" s="29">
        <v>38.9</v>
      </c>
      <c r="J21" s="30">
        <v>2.1155128567391919</v>
      </c>
      <c r="K21" s="28">
        <v>428.2</v>
      </c>
      <c r="L21" s="29">
        <v>115.56</v>
      </c>
      <c r="M21" s="29">
        <v>48</v>
      </c>
      <c r="N21" s="30">
        <v>110.10000000000001</v>
      </c>
    </row>
    <row r="22" spans="1:14" s="16" customFormat="1" x14ac:dyDescent="0.25">
      <c r="A22" s="41">
        <f t="shared" si="0"/>
        <v>2016</v>
      </c>
      <c r="B22" s="43">
        <v>4</v>
      </c>
      <c r="C22" s="13">
        <v>3.23</v>
      </c>
      <c r="D22" s="14">
        <v>5.37</v>
      </c>
      <c r="E22" s="14">
        <v>6.13</v>
      </c>
      <c r="F22" s="15">
        <v>1.3</v>
      </c>
      <c r="G22" s="31">
        <v>176.1</v>
      </c>
      <c r="H22" s="32">
        <v>32.51</v>
      </c>
      <c r="I22" s="32">
        <v>45.4</v>
      </c>
      <c r="J22" s="33">
        <v>6.8</v>
      </c>
      <c r="K22" s="31">
        <v>398.1</v>
      </c>
      <c r="L22" s="32">
        <v>110.75</v>
      </c>
      <c r="M22" s="32">
        <v>155.5</v>
      </c>
      <c r="N22" s="33">
        <v>353.9</v>
      </c>
    </row>
    <row r="23" spans="1:14" s="16" customFormat="1" x14ac:dyDescent="0.25">
      <c r="A23" s="39">
        <f t="shared" si="0"/>
        <v>2006</v>
      </c>
      <c r="B23" s="42">
        <v>1</v>
      </c>
      <c r="C23" s="8">
        <v>2.64</v>
      </c>
      <c r="D23" s="9">
        <v>3.4</v>
      </c>
      <c r="E23" s="9">
        <v>4.1399999999999997</v>
      </c>
      <c r="F23" s="9">
        <v>0.99</v>
      </c>
      <c r="G23" s="28">
        <v>170.3</v>
      </c>
      <c r="H23" s="29">
        <v>45.8</v>
      </c>
      <c r="I23" s="29">
        <v>42.9</v>
      </c>
      <c r="J23" s="30">
        <v>11</v>
      </c>
      <c r="K23" s="28">
        <v>370.1</v>
      </c>
      <c r="L23" s="29">
        <v>116.95</v>
      </c>
      <c r="M23" s="29">
        <v>108.1</v>
      </c>
      <c r="N23" s="30">
        <v>291.8</v>
      </c>
    </row>
    <row r="24" spans="1:14" s="16" customFormat="1" x14ac:dyDescent="0.25">
      <c r="A24" s="40">
        <f t="shared" si="0"/>
        <v>2017</v>
      </c>
      <c r="B24" s="42">
        <v>2</v>
      </c>
      <c r="C24" s="8">
        <v>3.49</v>
      </c>
      <c r="D24" s="9">
        <v>3.39</v>
      </c>
      <c r="E24" s="9">
        <v>4.7699999999999996</v>
      </c>
      <c r="F24" s="9">
        <v>0.83</v>
      </c>
      <c r="G24" s="28">
        <v>66</v>
      </c>
      <c r="H24" s="29">
        <v>23.65</v>
      </c>
      <c r="I24" s="29">
        <v>41.9</v>
      </c>
      <c r="J24" s="30">
        <v>31.9</v>
      </c>
      <c r="K24" s="28">
        <v>96.1</v>
      </c>
      <c r="L24" s="29">
        <v>66.61</v>
      </c>
      <c r="M24" s="29">
        <v>73.3</v>
      </c>
      <c r="N24" s="30">
        <v>285</v>
      </c>
    </row>
    <row r="25" spans="1:14" s="16" customFormat="1" x14ac:dyDescent="0.25">
      <c r="A25" s="40">
        <f t="shared" si="0"/>
        <v>2017</v>
      </c>
      <c r="B25" s="42">
        <v>3</v>
      </c>
      <c r="C25" s="8">
        <v>4.34</v>
      </c>
      <c r="D25" s="9">
        <v>4.4000000000000004</v>
      </c>
      <c r="E25" s="9">
        <v>6.99</v>
      </c>
      <c r="F25" s="9">
        <v>1</v>
      </c>
      <c r="G25" s="28">
        <v>147.69999999999999</v>
      </c>
      <c r="H25" s="29">
        <v>57.55</v>
      </c>
      <c r="I25" s="29">
        <v>49.7</v>
      </c>
      <c r="J25" s="30">
        <v>29.9</v>
      </c>
      <c r="K25" s="28">
        <v>358.7</v>
      </c>
      <c r="L25" s="29">
        <v>137.63</v>
      </c>
      <c r="M25" s="29">
        <v>184.9</v>
      </c>
      <c r="N25" s="30">
        <v>294</v>
      </c>
    </row>
    <row r="26" spans="1:14" s="16" customFormat="1" x14ac:dyDescent="0.25">
      <c r="A26" s="41">
        <f t="shared" si="0"/>
        <v>2017</v>
      </c>
      <c r="B26" s="43">
        <v>4</v>
      </c>
      <c r="C26" s="13">
        <v>1.47</v>
      </c>
      <c r="D26" s="14">
        <v>2.4</v>
      </c>
      <c r="E26" s="14">
        <v>5.36</v>
      </c>
      <c r="F26" s="15">
        <v>5.17</v>
      </c>
      <c r="G26" s="31">
        <v>379.7</v>
      </c>
      <c r="H26" s="32">
        <v>58.25</v>
      </c>
      <c r="I26" s="32">
        <v>43.7</v>
      </c>
      <c r="J26" s="33">
        <v>10.8</v>
      </c>
      <c r="K26" s="31">
        <v>280.10000000000002</v>
      </c>
      <c r="L26" s="32">
        <v>191.85</v>
      </c>
      <c r="M26" s="32">
        <v>133.69999999999999</v>
      </c>
      <c r="N26" s="33">
        <v>343.6</v>
      </c>
    </row>
    <row r="27" spans="1:14" s="16" customFormat="1" x14ac:dyDescent="0.25">
      <c r="A27" s="39">
        <f t="shared" si="0"/>
        <v>2007</v>
      </c>
      <c r="B27" s="42">
        <v>1</v>
      </c>
      <c r="C27" s="8">
        <v>4.3</v>
      </c>
      <c r="D27" s="9">
        <v>3.39</v>
      </c>
      <c r="E27" s="9">
        <v>3.13</v>
      </c>
      <c r="F27" s="9">
        <v>1.4</v>
      </c>
      <c r="G27" s="28">
        <v>132.19999999999999</v>
      </c>
      <c r="H27" s="29">
        <v>68.62</v>
      </c>
      <c r="I27" s="29">
        <v>34.6</v>
      </c>
      <c r="J27" s="30">
        <v>33</v>
      </c>
      <c r="K27" s="28">
        <v>330.3</v>
      </c>
      <c r="L27" s="29">
        <v>438.77</v>
      </c>
      <c r="M27" s="29">
        <v>190</v>
      </c>
      <c r="N27" s="30">
        <v>248.3</v>
      </c>
    </row>
    <row r="28" spans="1:14" s="16" customFormat="1" x14ac:dyDescent="0.25">
      <c r="A28" s="40">
        <f t="shared" si="0"/>
        <v>2018</v>
      </c>
      <c r="B28" s="42">
        <v>2</v>
      </c>
      <c r="C28" s="8">
        <v>3.9</v>
      </c>
      <c r="D28" s="9">
        <v>3.37</v>
      </c>
      <c r="E28" s="9">
        <v>4.1399999999999997</v>
      </c>
      <c r="F28" s="9">
        <v>1.56</v>
      </c>
      <c r="G28" s="28">
        <v>148.4</v>
      </c>
      <c r="H28" s="29">
        <v>74.510000000000005</v>
      </c>
      <c r="I28" s="29">
        <v>43.3</v>
      </c>
      <c r="J28" s="30">
        <v>33</v>
      </c>
      <c r="K28" s="28">
        <v>379.3</v>
      </c>
      <c r="L28" s="29">
        <v>308.33</v>
      </c>
      <c r="M28" s="29">
        <v>100.4</v>
      </c>
      <c r="N28" s="30">
        <v>246</v>
      </c>
    </row>
    <row r="29" spans="1:14" s="16" customFormat="1" x14ac:dyDescent="0.25">
      <c r="A29" s="40">
        <f t="shared" si="0"/>
        <v>2018</v>
      </c>
      <c r="B29" s="42">
        <v>3</v>
      </c>
      <c r="C29" s="8">
        <v>3.92</v>
      </c>
      <c r="D29" s="9">
        <v>3.81</v>
      </c>
      <c r="E29" s="9">
        <v>8.1300000000000008</v>
      </c>
      <c r="F29" s="9">
        <v>1.48</v>
      </c>
      <c r="G29" s="28">
        <v>125.8</v>
      </c>
      <c r="H29" s="29">
        <v>89.6</v>
      </c>
      <c r="I29" s="29">
        <v>46</v>
      </c>
      <c r="J29" s="30">
        <v>33</v>
      </c>
      <c r="K29" s="28">
        <v>470.4</v>
      </c>
      <c r="L29" s="29">
        <v>255.2</v>
      </c>
      <c r="M29" s="29">
        <v>90.6</v>
      </c>
      <c r="N29" s="30">
        <v>169</v>
      </c>
    </row>
    <row r="30" spans="1:14" s="16" customFormat="1" x14ac:dyDescent="0.25">
      <c r="A30" s="41">
        <f t="shared" si="0"/>
        <v>2018</v>
      </c>
      <c r="B30" s="43">
        <v>4</v>
      </c>
      <c r="C30" s="13">
        <v>4.0999999999999996</v>
      </c>
      <c r="D30" s="14">
        <v>3.87</v>
      </c>
      <c r="E30" s="14">
        <v>7.41</v>
      </c>
      <c r="F30" s="15">
        <v>1.63</v>
      </c>
      <c r="G30" s="31">
        <v>147.1</v>
      </c>
      <c r="H30" s="32">
        <v>67.39</v>
      </c>
      <c r="I30" s="32">
        <v>43.8</v>
      </c>
      <c r="J30" s="33">
        <v>33</v>
      </c>
      <c r="K30" s="31">
        <v>443.4</v>
      </c>
      <c r="L30" s="32">
        <v>313.89999999999998</v>
      </c>
      <c r="M30" s="32">
        <v>129.5</v>
      </c>
      <c r="N30" s="33">
        <v>276.5</v>
      </c>
    </row>
    <row r="31" spans="1:14" s="16" customFormat="1" x14ac:dyDescent="0.25">
      <c r="A31" s="39">
        <f t="shared" si="0"/>
        <v>2008</v>
      </c>
      <c r="B31" s="42">
        <v>1</v>
      </c>
      <c r="C31" s="8">
        <v>3.59</v>
      </c>
      <c r="D31" s="9">
        <v>3.7</v>
      </c>
      <c r="E31" s="9">
        <v>2.68</v>
      </c>
      <c r="F31" s="9">
        <v>1.74</v>
      </c>
      <c r="G31" s="28">
        <v>166.1</v>
      </c>
      <c r="H31" s="29">
        <v>52.14</v>
      </c>
      <c r="I31" s="29">
        <v>145.69999999999999</v>
      </c>
      <c r="J31" s="30">
        <v>33.799999999999997</v>
      </c>
      <c r="K31" s="28">
        <v>437.8</v>
      </c>
      <c r="L31" s="29">
        <v>343.9</v>
      </c>
      <c r="M31" s="29">
        <v>261.89999999999998</v>
      </c>
      <c r="N31" s="30">
        <v>308</v>
      </c>
    </row>
    <row r="32" spans="1:14" s="16" customFormat="1" x14ac:dyDescent="0.25">
      <c r="A32" s="40">
        <f t="shared" si="0"/>
        <v>2019</v>
      </c>
      <c r="B32" s="42">
        <v>2</v>
      </c>
      <c r="C32" s="8">
        <v>4.66</v>
      </c>
      <c r="D32" s="9">
        <v>4.55</v>
      </c>
      <c r="E32" s="9">
        <v>9.15</v>
      </c>
      <c r="F32" s="9">
        <v>1.75</v>
      </c>
      <c r="G32" s="28">
        <v>157.1</v>
      </c>
      <c r="H32" s="29">
        <v>74.489999999999995</v>
      </c>
      <c r="I32" s="29">
        <v>143.24</v>
      </c>
      <c r="J32" s="30">
        <v>33.299999999999997</v>
      </c>
      <c r="K32" s="28">
        <v>299.89999999999998</v>
      </c>
      <c r="L32" s="29">
        <v>111.6</v>
      </c>
      <c r="M32" s="29">
        <v>129.79</v>
      </c>
      <c r="N32" s="30">
        <v>257.2</v>
      </c>
    </row>
    <row r="33" spans="1:14" s="16" customFormat="1" x14ac:dyDescent="0.25">
      <c r="A33" s="40">
        <f t="shared" si="0"/>
        <v>2019</v>
      </c>
      <c r="B33" s="42">
        <v>3</v>
      </c>
      <c r="C33" s="8">
        <v>4.88</v>
      </c>
      <c r="D33" s="9">
        <v>5.5</v>
      </c>
      <c r="E33" s="9">
        <v>11.32</v>
      </c>
      <c r="F33" s="9">
        <v>1.72</v>
      </c>
      <c r="G33" s="28">
        <v>138.4</v>
      </c>
      <c r="H33" s="29">
        <v>83.07</v>
      </c>
      <c r="I33" s="29">
        <v>133.69999999999999</v>
      </c>
      <c r="J33" s="30">
        <v>33.799999999999997</v>
      </c>
      <c r="K33" s="28">
        <v>438.4</v>
      </c>
      <c r="L33" s="29">
        <v>180.5</v>
      </c>
      <c r="M33" s="29">
        <v>68.599999999999994</v>
      </c>
      <c r="N33" s="30">
        <v>268</v>
      </c>
    </row>
    <row r="34" spans="1:14" s="16" customFormat="1" x14ac:dyDescent="0.25">
      <c r="A34" s="41">
        <f t="shared" si="0"/>
        <v>2019</v>
      </c>
      <c r="B34" s="43">
        <v>4</v>
      </c>
      <c r="C34" s="13">
        <v>4.12</v>
      </c>
      <c r="D34" s="14">
        <v>4.8</v>
      </c>
      <c r="E34" s="14">
        <v>9.9700000000000006</v>
      </c>
      <c r="F34" s="15">
        <v>1.75</v>
      </c>
      <c r="G34" s="31">
        <v>139.6</v>
      </c>
      <c r="H34" s="32">
        <v>70.569999999999993</v>
      </c>
      <c r="I34" s="32">
        <v>149.30000000000001</v>
      </c>
      <c r="J34" s="33">
        <v>33.799999999999997</v>
      </c>
      <c r="K34" s="31">
        <v>334.5</v>
      </c>
      <c r="L34" s="32">
        <v>204.33</v>
      </c>
      <c r="M34" s="32">
        <v>104.4</v>
      </c>
      <c r="N34" s="33">
        <v>218.6</v>
      </c>
    </row>
    <row r="35" spans="1:14" s="16" customFormat="1" x14ac:dyDescent="0.25">
      <c r="A35" s="39">
        <f t="shared" si="0"/>
        <v>2009</v>
      </c>
      <c r="B35" s="42">
        <v>1</v>
      </c>
      <c r="C35" s="8">
        <v>4.3</v>
      </c>
      <c r="D35" s="9">
        <v>4.2300000000000004</v>
      </c>
      <c r="E35" s="9">
        <v>4.75</v>
      </c>
      <c r="F35" s="9">
        <v>1.86</v>
      </c>
      <c r="G35" s="28">
        <v>106</v>
      </c>
      <c r="H35" s="29">
        <v>68.25</v>
      </c>
      <c r="I35" s="29">
        <v>145.30000000000001</v>
      </c>
      <c r="J35" s="30">
        <v>33.83</v>
      </c>
      <c r="K35" s="28">
        <v>365.3</v>
      </c>
      <c r="L35" s="29">
        <v>464.8</v>
      </c>
      <c r="M35" s="29">
        <v>210.8</v>
      </c>
      <c r="N35" s="30">
        <v>323.3</v>
      </c>
    </row>
    <row r="36" spans="1:14" s="16" customFormat="1" x14ac:dyDescent="0.25">
      <c r="A36" s="40">
        <f t="shared" si="0"/>
        <v>2020</v>
      </c>
      <c r="B36" s="42">
        <v>2</v>
      </c>
      <c r="C36" s="8">
        <v>5.07</v>
      </c>
      <c r="D36" s="9">
        <v>5.0199999999999996</v>
      </c>
      <c r="E36" s="9">
        <v>9.52</v>
      </c>
      <c r="F36" s="9">
        <v>2.04</v>
      </c>
      <c r="G36" s="28">
        <v>119</v>
      </c>
      <c r="H36" s="29">
        <v>56.81</v>
      </c>
      <c r="I36" s="29">
        <v>138.30000000000001</v>
      </c>
      <c r="J36" s="30">
        <v>33.799999999999997</v>
      </c>
      <c r="K36" s="28">
        <v>440.3</v>
      </c>
      <c r="L36" s="29">
        <v>249.45</v>
      </c>
      <c r="M36" s="29">
        <v>79.8</v>
      </c>
      <c r="N36" s="30">
        <v>273</v>
      </c>
    </row>
    <row r="37" spans="1:14" s="16" customFormat="1" x14ac:dyDescent="0.25">
      <c r="A37" s="40">
        <f t="shared" si="0"/>
        <v>2020</v>
      </c>
      <c r="B37" s="42">
        <v>3</v>
      </c>
      <c r="C37" s="8">
        <v>3.75</v>
      </c>
      <c r="D37" s="9">
        <v>5.0999999999999996</v>
      </c>
      <c r="E37" s="9">
        <v>10.63</v>
      </c>
      <c r="F37" s="9">
        <v>1.88</v>
      </c>
      <c r="G37" s="28">
        <v>120.6</v>
      </c>
      <c r="H37" s="29">
        <v>73.3</v>
      </c>
      <c r="I37" s="29">
        <v>150.19999999999999</v>
      </c>
      <c r="J37" s="30">
        <v>33.799999999999997</v>
      </c>
      <c r="K37" s="28">
        <v>258</v>
      </c>
      <c r="L37" s="29">
        <v>222.4</v>
      </c>
      <c r="M37" s="29">
        <v>46.59</v>
      </c>
      <c r="N37" s="30">
        <v>257.3</v>
      </c>
    </row>
    <row r="38" spans="1:14" s="16" customFormat="1" x14ac:dyDescent="0.25">
      <c r="A38" s="41">
        <f t="shared" si="0"/>
        <v>2020</v>
      </c>
      <c r="B38" s="43">
        <v>4</v>
      </c>
      <c r="C38" s="13">
        <v>6</v>
      </c>
      <c r="D38" s="14">
        <v>4.49</v>
      </c>
      <c r="E38" s="14">
        <v>7.11</v>
      </c>
      <c r="F38" s="15">
        <v>1.98</v>
      </c>
      <c r="G38" s="31">
        <v>108.1</v>
      </c>
      <c r="H38" s="32">
        <v>86.17</v>
      </c>
      <c r="I38" s="32">
        <v>131.55000000000001</v>
      </c>
      <c r="J38" s="33">
        <v>30.8</v>
      </c>
      <c r="K38" s="31">
        <v>258.8</v>
      </c>
      <c r="L38" s="32">
        <v>376.6</v>
      </c>
      <c r="M38" s="32">
        <v>76.31</v>
      </c>
      <c r="N38" s="33">
        <v>206.1</v>
      </c>
    </row>
    <row r="39" spans="1:14" s="16" customFormat="1" x14ac:dyDescent="0.25">
      <c r="A39" s="39">
        <f t="shared" si="0"/>
        <v>2010</v>
      </c>
      <c r="B39" s="42">
        <v>1</v>
      </c>
      <c r="C39" s="8">
        <v>3.5</v>
      </c>
      <c r="D39" s="9">
        <v>4.53</v>
      </c>
      <c r="E39" s="9">
        <v>8.8699999999999992</v>
      </c>
      <c r="F39" s="9">
        <v>2.0299999999999998</v>
      </c>
      <c r="G39" s="28">
        <v>130.69999999999999</v>
      </c>
      <c r="H39" s="29">
        <v>93.75</v>
      </c>
      <c r="I39" s="29">
        <v>59.3</v>
      </c>
      <c r="J39" s="30">
        <v>17.77</v>
      </c>
      <c r="K39" s="28">
        <v>187.2</v>
      </c>
      <c r="L39" s="29">
        <v>451.66</v>
      </c>
      <c r="M39" s="29">
        <v>152.88</v>
      </c>
      <c r="N39" s="30">
        <v>153</v>
      </c>
    </row>
    <row r="40" spans="1:14" s="16" customFormat="1" x14ac:dyDescent="0.25">
      <c r="A40" s="40">
        <f t="shared" si="0"/>
        <v>2021</v>
      </c>
      <c r="B40" s="42">
        <v>2</v>
      </c>
      <c r="C40" s="8">
        <v>5.36</v>
      </c>
      <c r="D40" s="9">
        <v>4.58</v>
      </c>
      <c r="E40" s="9">
        <v>21.76</v>
      </c>
      <c r="F40" s="9">
        <v>2</v>
      </c>
      <c r="G40" s="28">
        <v>123.6</v>
      </c>
      <c r="H40" s="29">
        <v>96.18</v>
      </c>
      <c r="I40" s="29">
        <v>46.5</v>
      </c>
      <c r="J40" s="30">
        <v>32.11</v>
      </c>
      <c r="K40" s="28">
        <v>188.6</v>
      </c>
      <c r="L40" s="29">
        <v>397.98</v>
      </c>
      <c r="M40" s="29">
        <v>156.69999999999999</v>
      </c>
      <c r="N40" s="30">
        <v>214</v>
      </c>
    </row>
    <row r="41" spans="1:14" s="16" customFormat="1" x14ac:dyDescent="0.25">
      <c r="A41" s="40">
        <f t="shared" si="0"/>
        <v>2021</v>
      </c>
      <c r="B41" s="42">
        <v>3</v>
      </c>
      <c r="C41" s="8">
        <v>6.17</v>
      </c>
      <c r="D41" s="9">
        <v>5.32</v>
      </c>
      <c r="E41" s="9">
        <v>13.66</v>
      </c>
      <c r="F41" s="9">
        <v>2</v>
      </c>
      <c r="G41" s="28">
        <v>135.69999999999999</v>
      </c>
      <c r="H41" s="29">
        <v>91.41</v>
      </c>
      <c r="I41" s="29">
        <v>52.5</v>
      </c>
      <c r="J41" s="30">
        <v>31.92</v>
      </c>
      <c r="K41" s="28">
        <v>156.4</v>
      </c>
      <c r="L41" s="29">
        <v>444.9</v>
      </c>
      <c r="M41" s="29">
        <v>153.5</v>
      </c>
      <c r="N41" s="30">
        <v>217.3</v>
      </c>
    </row>
    <row r="42" spans="1:14" s="16" customFormat="1" x14ac:dyDescent="0.25">
      <c r="A42" s="41">
        <f t="shared" si="0"/>
        <v>2021</v>
      </c>
      <c r="B42" s="43">
        <v>4</v>
      </c>
      <c r="C42" s="13" t="s">
        <v>21</v>
      </c>
      <c r="D42" s="14" t="s">
        <v>21</v>
      </c>
      <c r="E42" s="14" t="s">
        <v>21</v>
      </c>
      <c r="F42" s="15" t="s">
        <v>21</v>
      </c>
      <c r="G42" s="31" t="s">
        <v>21</v>
      </c>
      <c r="H42" s="32" t="s">
        <v>21</v>
      </c>
      <c r="I42" s="32" t="s">
        <v>21</v>
      </c>
      <c r="J42" s="33" t="s">
        <v>21</v>
      </c>
      <c r="K42" s="31" t="s">
        <v>21</v>
      </c>
      <c r="L42" s="32" t="s">
        <v>21</v>
      </c>
      <c r="M42" s="32" t="s">
        <v>21</v>
      </c>
      <c r="N42" s="33" t="s">
        <v>21</v>
      </c>
    </row>
    <row r="43" spans="1:14" s="16" customFormat="1" x14ac:dyDescent="0.25">
      <c r="A43" s="39">
        <f t="shared" si="0"/>
        <v>2011</v>
      </c>
      <c r="B43" s="42">
        <v>1</v>
      </c>
      <c r="C43" s="8">
        <v>6.15</v>
      </c>
      <c r="D43" s="9">
        <v>5.48</v>
      </c>
      <c r="E43" s="9">
        <v>3.93</v>
      </c>
      <c r="F43" s="9">
        <v>1.91</v>
      </c>
      <c r="G43" s="28">
        <v>229.1</v>
      </c>
      <c r="H43" s="29">
        <v>48.65</v>
      </c>
      <c r="I43" s="29">
        <v>120.5</v>
      </c>
      <c r="J43" s="30">
        <v>32.1</v>
      </c>
      <c r="K43" s="28">
        <v>650.20000000000005</v>
      </c>
      <c r="L43" s="29">
        <v>237.64</v>
      </c>
      <c r="M43" s="29">
        <v>137.36000000000001</v>
      </c>
      <c r="N43" s="30">
        <v>213</v>
      </c>
    </row>
    <row r="44" spans="1:14" s="16" customFormat="1" x14ac:dyDescent="0.25">
      <c r="A44" s="40">
        <f t="shared" si="0"/>
        <v>2022</v>
      </c>
      <c r="B44" s="42">
        <v>2</v>
      </c>
      <c r="C44" s="8">
        <v>5.89</v>
      </c>
      <c r="D44" s="9">
        <v>4.63</v>
      </c>
      <c r="E44" s="9">
        <v>3.93</v>
      </c>
      <c r="F44" s="9">
        <v>1.95</v>
      </c>
      <c r="G44" s="28">
        <v>129.6</v>
      </c>
      <c r="H44" s="29">
        <v>46.89</v>
      </c>
      <c r="I44" s="29">
        <v>200.15</v>
      </c>
      <c r="J44" s="30">
        <v>32.04</v>
      </c>
      <c r="K44" s="28">
        <v>227.8</v>
      </c>
      <c r="L44" s="29">
        <v>275.2</v>
      </c>
      <c r="M44" s="29">
        <v>136.28</v>
      </c>
      <c r="N44" s="30">
        <v>246.8</v>
      </c>
    </row>
    <row r="45" spans="1:14" s="16" customFormat="1" x14ac:dyDescent="0.25">
      <c r="A45" s="40">
        <f t="shared" si="0"/>
        <v>2022</v>
      </c>
      <c r="B45" s="42">
        <v>3</v>
      </c>
      <c r="C45" s="8">
        <v>5.99</v>
      </c>
      <c r="D45" s="9">
        <v>5.53</v>
      </c>
      <c r="E45" s="9">
        <v>12.71</v>
      </c>
      <c r="F45" s="9">
        <v>2</v>
      </c>
      <c r="G45" s="28">
        <v>167.3</v>
      </c>
      <c r="H45" s="29">
        <v>50.17</v>
      </c>
      <c r="I45" s="29">
        <v>126.35</v>
      </c>
      <c r="J45" s="30">
        <v>32.4</v>
      </c>
      <c r="K45" s="28">
        <v>221.8</v>
      </c>
      <c r="L45" s="29">
        <v>150</v>
      </c>
      <c r="M45" s="29">
        <v>51.86</v>
      </c>
      <c r="N45" s="30">
        <v>236.6</v>
      </c>
    </row>
    <row r="46" spans="1:14" s="16" customFormat="1" x14ac:dyDescent="0.25">
      <c r="A46" s="41">
        <f t="shared" si="0"/>
        <v>2022</v>
      </c>
      <c r="B46" s="43">
        <v>4</v>
      </c>
      <c r="C46" s="13">
        <v>5.05</v>
      </c>
      <c r="D46" s="14">
        <v>6</v>
      </c>
      <c r="E46" s="14">
        <v>11.5</v>
      </c>
      <c r="F46" s="15">
        <v>2.25</v>
      </c>
      <c r="G46" s="31">
        <v>134.4</v>
      </c>
      <c r="H46" s="32">
        <v>54.97</v>
      </c>
      <c r="I46" s="32">
        <v>137.69999999999999</v>
      </c>
      <c r="J46" s="33">
        <v>34.6</v>
      </c>
      <c r="K46" s="31">
        <v>183.6</v>
      </c>
      <c r="L46" s="32">
        <v>295.7</v>
      </c>
      <c r="M46" s="32">
        <v>130.69999999999999</v>
      </c>
      <c r="N46" s="33">
        <v>254</v>
      </c>
    </row>
    <row r="47" spans="1:14" s="16" customFormat="1" x14ac:dyDescent="0.25">
      <c r="A47" s="39">
        <f t="shared" si="0"/>
        <v>2012</v>
      </c>
      <c r="B47" s="42">
        <v>1</v>
      </c>
      <c r="C47" s="8">
        <v>7.47</v>
      </c>
      <c r="D47" s="9">
        <v>5.25</v>
      </c>
      <c r="E47" s="9">
        <v>8.7100000000000009</v>
      </c>
      <c r="F47" s="9">
        <v>1.98</v>
      </c>
      <c r="G47" s="28">
        <v>141.69999999999999</v>
      </c>
      <c r="H47" s="29">
        <v>62.67</v>
      </c>
      <c r="I47" s="29">
        <v>121.19</v>
      </c>
      <c r="J47" s="30">
        <v>33.39</v>
      </c>
      <c r="K47" s="28">
        <v>148.4</v>
      </c>
      <c r="L47" s="29">
        <v>312.36</v>
      </c>
      <c r="M47" s="29">
        <v>144.97999999999999</v>
      </c>
      <c r="N47" s="30">
        <v>282.89999999999998</v>
      </c>
    </row>
    <row r="48" spans="1:14" s="16" customFormat="1" x14ac:dyDescent="0.25">
      <c r="A48" s="40">
        <f t="shared" si="0"/>
        <v>2023</v>
      </c>
      <c r="B48" s="42">
        <v>2</v>
      </c>
      <c r="C48" s="8">
        <v>7.57</v>
      </c>
      <c r="D48" s="9">
        <v>4.7</v>
      </c>
      <c r="E48" s="9">
        <v>5.2</v>
      </c>
      <c r="F48" s="9">
        <v>1.98</v>
      </c>
      <c r="G48" s="28">
        <v>124.1</v>
      </c>
      <c r="H48" s="29">
        <v>65.72</v>
      </c>
      <c r="I48" s="29">
        <v>71.37</v>
      </c>
      <c r="J48" s="30">
        <v>34.950000000000003</v>
      </c>
      <c r="K48" s="28">
        <v>220.6</v>
      </c>
      <c r="L48" s="29">
        <v>319.02999999999997</v>
      </c>
      <c r="M48" s="29">
        <v>170.87</v>
      </c>
      <c r="N48" s="30">
        <v>229.5</v>
      </c>
    </row>
    <row r="49" spans="1:14" s="16" customFormat="1" x14ac:dyDescent="0.25">
      <c r="A49" s="40">
        <f t="shared" si="0"/>
        <v>2023</v>
      </c>
      <c r="B49" s="42">
        <v>3</v>
      </c>
      <c r="C49" s="8">
        <v>7.98</v>
      </c>
      <c r="D49" s="9">
        <v>6.64</v>
      </c>
      <c r="E49" s="9">
        <v>9.9</v>
      </c>
      <c r="F49" s="9">
        <v>2.02</v>
      </c>
      <c r="G49" s="28">
        <v>139.30000000000001</v>
      </c>
      <c r="H49" s="29">
        <v>56.61</v>
      </c>
      <c r="I49" s="29">
        <v>48.12</v>
      </c>
      <c r="J49" s="30">
        <v>35.369999999999997</v>
      </c>
      <c r="K49" s="28">
        <v>102.1</v>
      </c>
      <c r="L49" s="29">
        <v>205.6</v>
      </c>
      <c r="M49" s="29">
        <v>122.73</v>
      </c>
      <c r="N49" s="30">
        <v>250.5</v>
      </c>
    </row>
    <row r="50" spans="1:14" s="16" customFormat="1" x14ac:dyDescent="0.25">
      <c r="A50" s="41">
        <f t="shared" si="0"/>
        <v>2023</v>
      </c>
      <c r="B50" s="43">
        <v>4</v>
      </c>
      <c r="C50" s="13">
        <v>7.36</v>
      </c>
      <c r="D50" s="14">
        <v>5.72</v>
      </c>
      <c r="E50" s="14">
        <v>14.28</v>
      </c>
      <c r="F50" s="15">
        <v>2.17</v>
      </c>
      <c r="G50" s="31">
        <v>162.4</v>
      </c>
      <c r="H50" s="32">
        <v>49.77</v>
      </c>
      <c r="I50" s="32">
        <v>85.6</v>
      </c>
      <c r="J50" s="33">
        <v>39.5</v>
      </c>
      <c r="K50" s="31">
        <v>253.7</v>
      </c>
      <c r="L50" s="32">
        <v>190.39</v>
      </c>
      <c r="M50" s="32">
        <v>131.69999999999999</v>
      </c>
      <c r="N50" s="33">
        <v>272.39999999999998</v>
      </c>
    </row>
    <row r="51" spans="1:14" s="16" customFormat="1" x14ac:dyDescent="0.25">
      <c r="A51" s="39">
        <f t="shared" si="0"/>
        <v>2013</v>
      </c>
      <c r="B51" s="42">
        <v>1</v>
      </c>
      <c r="C51" s="8">
        <v>7.93</v>
      </c>
      <c r="D51" s="9">
        <v>5.78</v>
      </c>
      <c r="E51" s="9">
        <v>5.98</v>
      </c>
      <c r="F51" s="9">
        <v>2.04</v>
      </c>
      <c r="G51" s="28">
        <v>152.65</v>
      </c>
      <c r="H51" s="29">
        <v>49.94</v>
      </c>
      <c r="I51" s="29">
        <v>137.31</v>
      </c>
      <c r="J51" s="30">
        <v>39.840000000000003</v>
      </c>
      <c r="K51" s="28">
        <v>249.5</v>
      </c>
      <c r="L51" s="29">
        <v>165.55</v>
      </c>
      <c r="M51" s="29">
        <v>86.97</v>
      </c>
      <c r="N51" s="30">
        <v>270.39999999999998</v>
      </c>
    </row>
    <row r="52" spans="1:14" s="16" customFormat="1" x14ac:dyDescent="0.25">
      <c r="A52" s="40">
        <f t="shared" si="0"/>
        <v>2024</v>
      </c>
      <c r="B52" s="42">
        <v>2</v>
      </c>
      <c r="C52" s="8">
        <v>7.01</v>
      </c>
      <c r="D52" s="9">
        <v>5.56</v>
      </c>
      <c r="E52" s="9">
        <v>15.47</v>
      </c>
      <c r="F52" s="9">
        <v>2.0499999999999998</v>
      </c>
      <c r="G52" s="28">
        <v>124.1</v>
      </c>
      <c r="H52" s="29">
        <v>57.44</v>
      </c>
      <c r="I52" s="29">
        <v>125.57</v>
      </c>
      <c r="J52" s="30">
        <v>38.64</v>
      </c>
      <c r="K52" s="28">
        <v>323.66000000000003</v>
      </c>
      <c r="L52" s="29">
        <v>228.28</v>
      </c>
      <c r="M52" s="29">
        <v>204.05</v>
      </c>
      <c r="N52" s="30">
        <v>278</v>
      </c>
    </row>
    <row r="53" spans="1:14" s="16" customFormat="1" x14ac:dyDescent="0.25">
      <c r="A53" s="40">
        <f t="shared" si="0"/>
        <v>2024</v>
      </c>
      <c r="B53" s="42">
        <v>3</v>
      </c>
      <c r="C53" s="8">
        <v>6.36</v>
      </c>
      <c r="D53" s="9">
        <v>5.16</v>
      </c>
      <c r="E53" s="9">
        <v>11.18</v>
      </c>
      <c r="F53" s="9">
        <v>2.06</v>
      </c>
      <c r="G53" s="28">
        <v>136.5</v>
      </c>
      <c r="H53" s="29">
        <v>68.400000000000006</v>
      </c>
      <c r="I53" s="29">
        <v>142.36000000000001</v>
      </c>
      <c r="J53" s="30">
        <v>35.159999999999997</v>
      </c>
      <c r="K53" s="28">
        <v>243.6</v>
      </c>
      <c r="L53" s="29">
        <v>361.1</v>
      </c>
      <c r="M53" s="29">
        <v>260</v>
      </c>
      <c r="N53" s="30">
        <v>296.39999999999998</v>
      </c>
    </row>
    <row r="54" spans="1:14" s="16" customFormat="1" x14ac:dyDescent="0.25">
      <c r="A54" s="41">
        <f t="shared" si="0"/>
        <v>2024</v>
      </c>
      <c r="B54" s="43">
        <v>4</v>
      </c>
      <c r="C54" s="13">
        <v>7.88</v>
      </c>
      <c r="D54" s="14">
        <v>5.32</v>
      </c>
      <c r="E54" s="14">
        <v>11.79</v>
      </c>
      <c r="F54" s="15">
        <v>2.27</v>
      </c>
      <c r="G54" s="31">
        <v>163</v>
      </c>
      <c r="H54" s="32">
        <v>75.37</v>
      </c>
      <c r="I54" s="32">
        <v>114.82</v>
      </c>
      <c r="J54" s="33">
        <v>35.76</v>
      </c>
      <c r="K54" s="31">
        <v>237</v>
      </c>
      <c r="L54" s="32">
        <v>325.10000000000002</v>
      </c>
      <c r="M54" s="32">
        <v>321.58999999999997</v>
      </c>
      <c r="N54" s="33">
        <v>328.5</v>
      </c>
    </row>
    <row r="55" spans="1:14" s="3" customFormat="1" x14ac:dyDescent="0.25">
      <c r="A55" s="7">
        <v>2014</v>
      </c>
      <c r="B55" s="42">
        <v>1</v>
      </c>
      <c r="C55" s="8">
        <v>8.5833333333333339</v>
      </c>
      <c r="D55" s="9">
        <v>4.0133333333333336</v>
      </c>
      <c r="E55" s="9">
        <v>5.663333333333334</v>
      </c>
      <c r="F55" s="9">
        <v>2.35</v>
      </c>
      <c r="G55" s="28">
        <v>163</v>
      </c>
      <c r="H55" s="29">
        <v>72.2</v>
      </c>
      <c r="I55" s="29">
        <v>149.12</v>
      </c>
      <c r="J55" s="30">
        <v>69.7</v>
      </c>
      <c r="K55" s="28">
        <v>420.2</v>
      </c>
      <c r="L55" s="29">
        <v>481.6</v>
      </c>
      <c r="M55" s="29">
        <v>151.5</v>
      </c>
      <c r="N55" s="30">
        <v>202.8</v>
      </c>
    </row>
    <row r="56" spans="1:14" s="3" customFormat="1" x14ac:dyDescent="0.25">
      <c r="A56" s="11">
        <v>2014</v>
      </c>
      <c r="B56" s="42">
        <v>2</v>
      </c>
      <c r="C56" s="8">
        <v>7.4799999999999995</v>
      </c>
      <c r="D56" s="9">
        <v>4.29</v>
      </c>
      <c r="E56" s="9">
        <v>11.073333333333332</v>
      </c>
      <c r="F56" s="9">
        <v>2.3666666666666667</v>
      </c>
      <c r="G56" s="28">
        <v>155.65</v>
      </c>
      <c r="H56" s="29">
        <v>51.85</v>
      </c>
      <c r="I56" s="29">
        <v>162.69999999999999</v>
      </c>
      <c r="J56" s="30">
        <v>33.07</v>
      </c>
      <c r="K56" s="28">
        <v>454</v>
      </c>
      <c r="L56" s="29">
        <v>369.5</v>
      </c>
      <c r="M56" s="29">
        <v>112.7</v>
      </c>
      <c r="N56" s="30">
        <v>168.8</v>
      </c>
    </row>
    <row r="57" spans="1:14" s="3" customFormat="1" x14ac:dyDescent="0.25">
      <c r="A57" s="11">
        <v>2014</v>
      </c>
      <c r="B57" s="42">
        <v>3</v>
      </c>
      <c r="C57" s="8">
        <v>6.68</v>
      </c>
      <c r="D57" s="9">
        <v>4.9933333333333332</v>
      </c>
      <c r="E57" s="9">
        <v>11.286666666666667</v>
      </c>
      <c r="F57" s="9">
        <v>2.6166666666666667</v>
      </c>
      <c r="G57" s="28">
        <v>176.4</v>
      </c>
      <c r="H57" s="29">
        <v>59.4</v>
      </c>
      <c r="I57" s="29">
        <v>179.5</v>
      </c>
      <c r="J57" s="30">
        <v>33.299999999999997</v>
      </c>
      <c r="K57" s="28">
        <v>249.2</v>
      </c>
      <c r="L57" s="29">
        <v>463.5</v>
      </c>
      <c r="M57" s="29">
        <v>90.4</v>
      </c>
      <c r="N57" s="30">
        <v>106</v>
      </c>
    </row>
    <row r="58" spans="1:14" s="3" customFormat="1" x14ac:dyDescent="0.25">
      <c r="A58" s="12">
        <v>2014</v>
      </c>
      <c r="B58" s="43">
        <v>4</v>
      </c>
      <c r="C58" s="13">
        <v>6.82</v>
      </c>
      <c r="D58" s="14">
        <v>5.8900000000000006</v>
      </c>
      <c r="E58" s="14">
        <v>13.15</v>
      </c>
      <c r="F58" s="15">
        <v>2.4333333333333331</v>
      </c>
      <c r="G58" s="31">
        <v>180.14</v>
      </c>
      <c r="H58" s="32">
        <v>63.1</v>
      </c>
      <c r="I58" s="32">
        <v>140.66999999999999</v>
      </c>
      <c r="J58" s="33">
        <v>34.590000000000003</v>
      </c>
      <c r="K58" s="31">
        <v>304.7</v>
      </c>
      <c r="L58" s="32">
        <v>484.6</v>
      </c>
      <c r="M58" s="32">
        <v>80.66</v>
      </c>
      <c r="N58" s="33">
        <v>282.8</v>
      </c>
    </row>
    <row r="59" spans="1:14" s="3" customFormat="1" x14ac:dyDescent="0.25">
      <c r="A59" s="7">
        <f>A55+1</f>
        <v>2015</v>
      </c>
      <c r="B59" s="42">
        <v>1</v>
      </c>
      <c r="C59" s="8">
        <v>8.5400000000000009</v>
      </c>
      <c r="D59" s="9">
        <v>5.6733333333333347</v>
      </c>
      <c r="E59" s="9">
        <v>4.6833333333333336</v>
      </c>
      <c r="F59" s="9">
        <v>2.4500000000000002</v>
      </c>
      <c r="G59" s="28">
        <v>200.5</v>
      </c>
      <c r="H59" s="29">
        <v>49.54</v>
      </c>
      <c r="I59" s="29">
        <v>158.30000000000001</v>
      </c>
      <c r="J59" s="30">
        <v>41.9</v>
      </c>
      <c r="K59" s="28">
        <v>274.60000000000002</v>
      </c>
      <c r="L59" s="29">
        <v>300.39999999999998</v>
      </c>
      <c r="M59" s="29">
        <v>240.7</v>
      </c>
      <c r="N59" s="30">
        <v>282.39999999999998</v>
      </c>
    </row>
    <row r="60" spans="1:14" s="3" customFormat="1" x14ac:dyDescent="0.25">
      <c r="A60" s="11">
        <f t="shared" ref="A60:A102" si="1">A56+1</f>
        <v>2015</v>
      </c>
      <c r="B60" s="42">
        <v>2</v>
      </c>
      <c r="C60" s="8">
        <v>7.669999999999999</v>
      </c>
      <c r="D60" s="9">
        <v>6.5133333333333328</v>
      </c>
      <c r="E60" s="9">
        <v>10.743333333333334</v>
      </c>
      <c r="F60" s="9">
        <v>2.25</v>
      </c>
      <c r="G60" s="28">
        <v>186.4</v>
      </c>
      <c r="H60" s="29">
        <v>64.849999999999994</v>
      </c>
      <c r="I60" s="29">
        <v>135.87</v>
      </c>
      <c r="J60" s="30">
        <v>42.49</v>
      </c>
      <c r="K60" s="28">
        <v>548.96</v>
      </c>
      <c r="L60" s="29">
        <v>336.74</v>
      </c>
      <c r="M60" s="29">
        <v>68.48</v>
      </c>
      <c r="N60" s="30">
        <v>218.5</v>
      </c>
    </row>
    <row r="61" spans="1:14" s="3" customFormat="1" x14ac:dyDescent="0.25">
      <c r="A61" s="11">
        <f t="shared" si="1"/>
        <v>2015</v>
      </c>
      <c r="B61" s="42">
        <v>3</v>
      </c>
      <c r="C61" s="8">
        <v>8.293333333333333</v>
      </c>
      <c r="D61" s="9">
        <v>4.9933333333333332</v>
      </c>
      <c r="E61" s="9">
        <v>15.229999999999999</v>
      </c>
      <c r="F61" s="9">
        <v>2.2899999999999996</v>
      </c>
      <c r="G61" s="28">
        <v>206.95</v>
      </c>
      <c r="H61" s="29">
        <v>59.36</v>
      </c>
      <c r="I61" s="29">
        <v>146.38</v>
      </c>
      <c r="J61" s="30">
        <v>41.88</v>
      </c>
      <c r="K61" s="28">
        <v>269.86</v>
      </c>
      <c r="L61" s="29">
        <v>470.2</v>
      </c>
      <c r="M61" s="29">
        <v>90.19</v>
      </c>
      <c r="N61" s="30">
        <v>156.4</v>
      </c>
    </row>
    <row r="62" spans="1:14" s="3" customFormat="1" x14ac:dyDescent="0.25">
      <c r="A62" s="12">
        <f t="shared" si="1"/>
        <v>2015</v>
      </c>
      <c r="B62" s="43">
        <v>4</v>
      </c>
      <c r="C62" s="13">
        <v>7.5500000000000007</v>
      </c>
      <c r="D62" s="14">
        <v>5.53</v>
      </c>
      <c r="E62" s="14">
        <v>11.75</v>
      </c>
      <c r="F62" s="15">
        <v>2.4933333333333336</v>
      </c>
      <c r="G62" s="31">
        <v>209.72</v>
      </c>
      <c r="H62" s="32">
        <v>66.150000000000006</v>
      </c>
      <c r="I62" s="32">
        <v>140.93</v>
      </c>
      <c r="J62" s="33">
        <v>32.47</v>
      </c>
      <c r="K62" s="31">
        <v>278.5</v>
      </c>
      <c r="L62" s="32">
        <v>247.8</v>
      </c>
      <c r="M62" s="32">
        <v>119.99</v>
      </c>
      <c r="N62" s="33">
        <v>229</v>
      </c>
    </row>
    <row r="63" spans="1:14" s="3" customFormat="1" x14ac:dyDescent="0.25">
      <c r="A63" s="7">
        <f t="shared" si="1"/>
        <v>2016</v>
      </c>
      <c r="B63" s="42">
        <v>1</v>
      </c>
      <c r="C63" s="8">
        <v>7.8066666666666675</v>
      </c>
      <c r="D63" s="9">
        <v>3.9066666666666667</v>
      </c>
      <c r="E63" s="9">
        <v>4.63</v>
      </c>
      <c r="F63" s="9">
        <v>2.6066666666666669</v>
      </c>
      <c r="G63" s="28">
        <v>192.02</v>
      </c>
      <c r="H63" s="29">
        <v>69.900000000000006</v>
      </c>
      <c r="I63" s="29">
        <v>147.19999999999999</v>
      </c>
      <c r="J63" s="30">
        <v>31.86</v>
      </c>
      <c r="K63" s="28">
        <v>225.82</v>
      </c>
      <c r="L63" s="29">
        <v>248.48</v>
      </c>
      <c r="M63" s="29">
        <v>190.16</v>
      </c>
      <c r="N63" s="30">
        <v>182.8</v>
      </c>
    </row>
    <row r="64" spans="1:14" s="3" customFormat="1" x14ac:dyDescent="0.25">
      <c r="A64" s="11">
        <f t="shared" si="1"/>
        <v>2016</v>
      </c>
      <c r="B64" s="42">
        <v>2</v>
      </c>
      <c r="C64" s="8">
        <v>5.6033333333333344</v>
      </c>
      <c r="D64" s="9">
        <v>4.2299999999999995</v>
      </c>
      <c r="E64" s="9">
        <v>14.746666666666664</v>
      </c>
      <c r="F64" s="9">
        <v>2.67</v>
      </c>
      <c r="G64" s="28">
        <v>165.04</v>
      </c>
      <c r="H64" s="29">
        <v>60.92</v>
      </c>
      <c r="I64" s="29">
        <v>131.97</v>
      </c>
      <c r="J64" s="30">
        <v>31.86</v>
      </c>
      <c r="K64" s="28">
        <v>422.04</v>
      </c>
      <c r="L64" s="29">
        <v>211.36</v>
      </c>
      <c r="M64" s="29">
        <v>70.47</v>
      </c>
      <c r="N64" s="30">
        <v>200.6</v>
      </c>
    </row>
    <row r="65" spans="1:14" s="3" customFormat="1" x14ac:dyDescent="0.25">
      <c r="A65" s="11">
        <f t="shared" si="1"/>
        <v>2016</v>
      </c>
      <c r="B65" s="42">
        <v>3</v>
      </c>
      <c r="C65" s="8">
        <v>7.543333333333333</v>
      </c>
      <c r="D65" s="9">
        <v>5.44</v>
      </c>
      <c r="E65" s="9">
        <v>15.780000000000001</v>
      </c>
      <c r="F65" s="9">
        <v>2.5866666666666664</v>
      </c>
      <c r="G65" s="28">
        <v>204.2</v>
      </c>
      <c r="H65" s="29">
        <v>58.7</v>
      </c>
      <c r="I65" s="29">
        <v>123.45</v>
      </c>
      <c r="J65" s="30">
        <v>31.86</v>
      </c>
      <c r="K65" s="28">
        <v>312.62</v>
      </c>
      <c r="L65" s="29">
        <v>221.81</v>
      </c>
      <c r="M65" s="29">
        <v>67.62</v>
      </c>
      <c r="N65" s="30">
        <v>192.2</v>
      </c>
    </row>
    <row r="66" spans="1:14" s="3" customFormat="1" x14ac:dyDescent="0.25">
      <c r="A66" s="12">
        <f t="shared" si="1"/>
        <v>2016</v>
      </c>
      <c r="B66" s="43">
        <v>4</v>
      </c>
      <c r="C66" s="13">
        <v>6.6499999999999995</v>
      </c>
      <c r="D66" s="14">
        <v>4.91</v>
      </c>
      <c r="E66" s="14">
        <v>18.599999999999998</v>
      </c>
      <c r="F66" s="15">
        <v>2.9333333333333336</v>
      </c>
      <c r="G66" s="31">
        <v>236.73</v>
      </c>
      <c r="H66" s="32">
        <v>60.95</v>
      </c>
      <c r="I66" s="32">
        <v>100.1</v>
      </c>
      <c r="J66" s="33">
        <v>33.380000000000003</v>
      </c>
      <c r="K66" s="31">
        <v>313.75</v>
      </c>
      <c r="L66" s="32">
        <v>260.27</v>
      </c>
      <c r="M66" s="32">
        <v>63.12</v>
      </c>
      <c r="N66" s="33">
        <v>125</v>
      </c>
    </row>
    <row r="67" spans="1:14" s="3" customFormat="1" x14ac:dyDescent="0.25">
      <c r="A67" s="7">
        <f t="shared" si="1"/>
        <v>2017</v>
      </c>
      <c r="B67" s="42">
        <v>1</v>
      </c>
      <c r="C67" s="8">
        <v>7.02</v>
      </c>
      <c r="D67" s="9">
        <v>5.5</v>
      </c>
      <c r="E67" s="9">
        <v>7.51</v>
      </c>
      <c r="F67" s="9">
        <v>2.61</v>
      </c>
      <c r="G67" s="28">
        <v>183.61</v>
      </c>
      <c r="H67" s="29">
        <v>48.03</v>
      </c>
      <c r="I67" s="29">
        <v>119.22</v>
      </c>
      <c r="J67" s="30">
        <v>33.06</v>
      </c>
      <c r="K67" s="28">
        <v>481.45</v>
      </c>
      <c r="L67" s="29">
        <v>450.66</v>
      </c>
      <c r="M67" s="29">
        <v>134.32</v>
      </c>
      <c r="N67" s="30">
        <v>96.9</v>
      </c>
    </row>
    <row r="68" spans="1:14" s="3" customFormat="1" x14ac:dyDescent="0.25">
      <c r="A68" s="11">
        <f t="shared" si="1"/>
        <v>2017</v>
      </c>
      <c r="B68" s="42">
        <v>2</v>
      </c>
      <c r="C68" s="8">
        <v>6.17</v>
      </c>
      <c r="D68" s="9">
        <v>6.59</v>
      </c>
      <c r="E68" s="9">
        <v>16.91</v>
      </c>
      <c r="F68" s="9">
        <v>2.65</v>
      </c>
      <c r="G68" s="28">
        <v>235.72</v>
      </c>
      <c r="H68" s="29">
        <v>45.7</v>
      </c>
      <c r="I68" s="29">
        <v>129.44999999999999</v>
      </c>
      <c r="J68" s="30">
        <v>28.83</v>
      </c>
      <c r="K68" s="28">
        <v>535.4</v>
      </c>
      <c r="L68" s="29">
        <v>308.7</v>
      </c>
      <c r="M68" s="29">
        <v>60.77</v>
      </c>
      <c r="N68" s="30">
        <v>88.6</v>
      </c>
    </row>
    <row r="69" spans="1:14" s="3" customFormat="1" x14ac:dyDescent="0.25">
      <c r="A69" s="11">
        <f t="shared" si="1"/>
        <v>2017</v>
      </c>
      <c r="B69" s="42">
        <v>3</v>
      </c>
      <c r="C69" s="8">
        <v>7.4</v>
      </c>
      <c r="D69" s="9">
        <v>5.85</v>
      </c>
      <c r="E69" s="9">
        <v>21.52</v>
      </c>
      <c r="F69" s="9">
        <v>2.5</v>
      </c>
      <c r="G69" s="28">
        <v>263.5</v>
      </c>
      <c r="H69" s="29">
        <v>54.68</v>
      </c>
      <c r="I69" s="29">
        <v>132.13999999999999</v>
      </c>
      <c r="J69" s="30">
        <v>31.86</v>
      </c>
      <c r="K69" s="28">
        <v>398.14</v>
      </c>
      <c r="L69" s="29">
        <v>233.07</v>
      </c>
      <c r="M69" s="29">
        <v>101.25</v>
      </c>
      <c r="N69" s="30">
        <v>91.7</v>
      </c>
    </row>
    <row r="70" spans="1:14" s="3" customFormat="1" x14ac:dyDescent="0.25">
      <c r="A70" s="12">
        <f t="shared" si="1"/>
        <v>2017</v>
      </c>
      <c r="B70" s="43">
        <v>4</v>
      </c>
      <c r="C70" s="13">
        <v>7.8</v>
      </c>
      <c r="D70" s="14">
        <v>6.57</v>
      </c>
      <c r="E70" s="14">
        <v>16.350000000000001</v>
      </c>
      <c r="F70" s="15">
        <v>2.5299999999999998</v>
      </c>
      <c r="G70" s="31">
        <v>247.6</v>
      </c>
      <c r="H70" s="32">
        <v>56.1</v>
      </c>
      <c r="I70" s="32">
        <v>131.77000000000001</v>
      </c>
      <c r="J70" s="33">
        <v>25.37</v>
      </c>
      <c r="K70" s="31">
        <v>565</v>
      </c>
      <c r="L70" s="32">
        <v>277.10000000000002</v>
      </c>
      <c r="M70" s="32">
        <v>65.34</v>
      </c>
      <c r="N70" s="33">
        <v>47.2</v>
      </c>
    </row>
    <row r="71" spans="1:14" s="3" customFormat="1" x14ac:dyDescent="0.25">
      <c r="A71" s="7">
        <f t="shared" si="1"/>
        <v>2018</v>
      </c>
      <c r="B71" s="42">
        <v>1</v>
      </c>
      <c r="C71" s="8">
        <v>6.9</v>
      </c>
      <c r="D71" s="9">
        <v>6.25</v>
      </c>
      <c r="E71" s="9">
        <v>4.68</v>
      </c>
      <c r="F71" s="9">
        <v>2.5</v>
      </c>
      <c r="G71" s="28">
        <v>273</v>
      </c>
      <c r="H71" s="29">
        <v>63.5</v>
      </c>
      <c r="I71" s="29">
        <v>123.7</v>
      </c>
      <c r="J71" s="30">
        <v>25.8</v>
      </c>
      <c r="K71" s="28">
        <v>558.70000000000005</v>
      </c>
      <c r="L71" s="29">
        <v>391.4</v>
      </c>
      <c r="M71" s="29">
        <v>198.7</v>
      </c>
      <c r="N71" s="30">
        <v>144.6</v>
      </c>
    </row>
    <row r="72" spans="1:14" s="3" customFormat="1" x14ac:dyDescent="0.25">
      <c r="A72" s="11">
        <f t="shared" si="1"/>
        <v>2018</v>
      </c>
      <c r="B72" s="42">
        <v>2</v>
      </c>
      <c r="C72" s="8">
        <v>7.09</v>
      </c>
      <c r="D72" s="9">
        <v>7.4</v>
      </c>
      <c r="E72" s="9">
        <v>7.47</v>
      </c>
      <c r="F72" s="9">
        <v>2.5</v>
      </c>
      <c r="G72" s="28">
        <v>295.10000000000002</v>
      </c>
      <c r="H72" s="29">
        <v>73.5</v>
      </c>
      <c r="I72" s="29">
        <v>120.76</v>
      </c>
      <c r="J72" s="30">
        <v>26.07</v>
      </c>
      <c r="K72" s="28">
        <v>657.8</v>
      </c>
      <c r="L72" s="29">
        <v>199</v>
      </c>
      <c r="M72" s="29">
        <v>88.1</v>
      </c>
      <c r="N72" s="30">
        <v>179.5</v>
      </c>
    </row>
    <row r="73" spans="1:14" s="3" customFormat="1" x14ac:dyDescent="0.25">
      <c r="A73" s="11">
        <f t="shared" si="1"/>
        <v>2018</v>
      </c>
      <c r="B73" s="42">
        <v>3</v>
      </c>
      <c r="C73" s="8">
        <v>7.31</v>
      </c>
      <c r="D73" s="9">
        <v>7.32</v>
      </c>
      <c r="E73" s="9">
        <v>11.12</v>
      </c>
      <c r="F73" s="9">
        <v>2.5</v>
      </c>
      <c r="G73" s="28">
        <v>300.2</v>
      </c>
      <c r="H73" s="29">
        <v>84.3</v>
      </c>
      <c r="I73" s="29">
        <v>122.37</v>
      </c>
      <c r="J73" s="30">
        <v>28.2</v>
      </c>
      <c r="K73" s="28">
        <v>587.9</v>
      </c>
      <c r="L73" s="29">
        <v>352.2</v>
      </c>
      <c r="M73" s="29">
        <v>76</v>
      </c>
      <c r="N73" s="30">
        <v>140.30000000000001</v>
      </c>
    </row>
    <row r="74" spans="1:14" s="3" customFormat="1" x14ac:dyDescent="0.25">
      <c r="A74" s="12">
        <f t="shared" si="1"/>
        <v>2018</v>
      </c>
      <c r="B74" s="43">
        <v>4</v>
      </c>
      <c r="C74" s="13">
        <v>6.53</v>
      </c>
      <c r="D74" s="14">
        <v>6.22</v>
      </c>
      <c r="E74" s="14">
        <v>15.2</v>
      </c>
      <c r="F74" s="15">
        <v>2.5</v>
      </c>
      <c r="G74" s="31">
        <v>295</v>
      </c>
      <c r="H74" s="32">
        <v>80.5</v>
      </c>
      <c r="I74" s="32">
        <v>127.91</v>
      </c>
      <c r="J74" s="33">
        <v>27.3</v>
      </c>
      <c r="K74" s="31">
        <v>658.8</v>
      </c>
      <c r="L74" s="32">
        <v>369.6</v>
      </c>
      <c r="M74" s="32">
        <v>139.1</v>
      </c>
      <c r="N74" s="33">
        <v>134.9</v>
      </c>
    </row>
    <row r="75" spans="1:14" s="3" customFormat="1" x14ac:dyDescent="0.25">
      <c r="A75" s="7">
        <f t="shared" si="1"/>
        <v>2019</v>
      </c>
      <c r="B75" s="42">
        <v>1</v>
      </c>
      <c r="C75" s="8">
        <v>7.7966666666666669</v>
      </c>
      <c r="D75" s="9">
        <v>5.8933333333333335</v>
      </c>
      <c r="E75" s="9">
        <v>5.8933333333333335</v>
      </c>
      <c r="F75" s="9">
        <v>3.4333333333333336</v>
      </c>
      <c r="G75" s="28">
        <v>303.8</v>
      </c>
      <c r="H75" s="29">
        <v>59.1</v>
      </c>
      <c r="I75" s="29">
        <v>132.30000000000001</v>
      </c>
      <c r="J75" s="30">
        <v>17.7</v>
      </c>
      <c r="K75" s="28">
        <v>580.20000000000005</v>
      </c>
      <c r="L75" s="29">
        <v>295.5</v>
      </c>
      <c r="M75" s="29">
        <v>142</v>
      </c>
      <c r="N75" s="30">
        <v>122.5</v>
      </c>
    </row>
    <row r="76" spans="1:14" s="3" customFormat="1" x14ac:dyDescent="0.25">
      <c r="A76" s="11">
        <f t="shared" si="1"/>
        <v>2019</v>
      </c>
      <c r="B76" s="42">
        <v>2</v>
      </c>
      <c r="C76" s="8">
        <v>6.4899999999999993</v>
      </c>
      <c r="D76" s="9">
        <v>6.7766666666666664</v>
      </c>
      <c r="E76" s="9">
        <v>11.14</v>
      </c>
      <c r="F76" s="9">
        <v>3.3133333333333339</v>
      </c>
      <c r="G76" s="28">
        <v>282.2</v>
      </c>
      <c r="H76" s="29">
        <v>78.2</v>
      </c>
      <c r="I76" s="29">
        <v>124.4</v>
      </c>
      <c r="J76" s="30">
        <v>27.3</v>
      </c>
      <c r="K76" s="28">
        <v>602.9</v>
      </c>
      <c r="L76" s="29">
        <v>359.2</v>
      </c>
      <c r="M76" s="29">
        <v>56.1</v>
      </c>
      <c r="N76" s="30">
        <v>86.6</v>
      </c>
    </row>
    <row r="77" spans="1:14" s="3" customFormat="1" x14ac:dyDescent="0.25">
      <c r="A77" s="11">
        <f t="shared" si="1"/>
        <v>2019</v>
      </c>
      <c r="B77" s="42">
        <v>3</v>
      </c>
      <c r="C77" s="8">
        <v>6.73</v>
      </c>
      <c r="D77" s="9">
        <v>5.0233333333333334</v>
      </c>
      <c r="E77" s="9">
        <v>16.246666666666666</v>
      </c>
      <c r="F77" s="9">
        <v>3.1866666666666661</v>
      </c>
      <c r="G77" s="28">
        <v>292.10000000000002</v>
      </c>
      <c r="H77" s="29">
        <v>96</v>
      </c>
      <c r="I77" s="29">
        <v>128</v>
      </c>
      <c r="J77" s="30">
        <v>24.5</v>
      </c>
      <c r="K77" s="28">
        <v>382</v>
      </c>
      <c r="L77" s="29">
        <v>447.4</v>
      </c>
      <c r="M77" s="29">
        <v>59.7</v>
      </c>
      <c r="N77" s="30">
        <v>73</v>
      </c>
    </row>
    <row r="78" spans="1:14" s="3" customFormat="1" x14ac:dyDescent="0.25">
      <c r="A78" s="12">
        <f t="shared" si="1"/>
        <v>2019</v>
      </c>
      <c r="B78" s="43">
        <v>4</v>
      </c>
      <c r="C78" s="13">
        <v>5.1933333333333342</v>
      </c>
      <c r="D78" s="14">
        <v>4.1000000000000005</v>
      </c>
      <c r="E78" s="14">
        <v>13.319999999999999</v>
      </c>
      <c r="F78" s="15">
        <v>3.16</v>
      </c>
      <c r="G78" s="31">
        <v>298.5</v>
      </c>
      <c r="H78" s="32">
        <v>94.4</v>
      </c>
      <c r="I78" s="32">
        <v>148.19999999999999</v>
      </c>
      <c r="J78" s="33">
        <v>26.7</v>
      </c>
      <c r="K78" s="31">
        <v>592.6</v>
      </c>
      <c r="L78" s="32">
        <v>538.1</v>
      </c>
      <c r="M78" s="32">
        <v>88</v>
      </c>
      <c r="N78" s="33">
        <v>146.30000000000001</v>
      </c>
    </row>
    <row r="79" spans="1:14" s="3" customFormat="1" x14ac:dyDescent="0.25">
      <c r="A79" s="7">
        <f t="shared" si="1"/>
        <v>2020</v>
      </c>
      <c r="B79" s="42">
        <v>1</v>
      </c>
      <c r="C79" s="8">
        <v>7.7</v>
      </c>
      <c r="D79" s="9">
        <v>4.3</v>
      </c>
      <c r="E79" s="9">
        <v>4.6500000000000004</v>
      </c>
      <c r="F79" s="9">
        <v>3.19</v>
      </c>
      <c r="G79" s="28">
        <v>293.3</v>
      </c>
      <c r="H79" s="29">
        <v>76.7</v>
      </c>
      <c r="I79" s="29">
        <v>91.4</v>
      </c>
      <c r="J79" s="30">
        <v>26.1</v>
      </c>
      <c r="K79" s="28">
        <v>537.1</v>
      </c>
      <c r="L79" s="29">
        <v>461.6</v>
      </c>
      <c r="M79" s="29">
        <v>214.1</v>
      </c>
      <c r="N79" s="30">
        <v>213</v>
      </c>
    </row>
    <row r="80" spans="1:14" s="3" customFormat="1" x14ac:dyDescent="0.25">
      <c r="A80" s="11">
        <f t="shared" si="1"/>
        <v>2020</v>
      </c>
      <c r="B80" s="42">
        <v>2</v>
      </c>
      <c r="C80" s="8">
        <v>6.07</v>
      </c>
      <c r="D80" s="9">
        <v>4.66</v>
      </c>
      <c r="E80" s="9">
        <v>12.61</v>
      </c>
      <c r="F80" s="9">
        <v>3.13</v>
      </c>
      <c r="G80" s="28">
        <v>281.10000000000002</v>
      </c>
      <c r="H80" s="29">
        <v>75.599999999999994</v>
      </c>
      <c r="I80" s="29">
        <v>138.80000000000001</v>
      </c>
      <c r="J80" s="30">
        <v>26.1</v>
      </c>
      <c r="K80" s="28">
        <v>512</v>
      </c>
      <c r="L80" s="29">
        <v>368.9</v>
      </c>
      <c r="M80" s="29">
        <v>111.8</v>
      </c>
      <c r="N80" s="30">
        <v>150</v>
      </c>
    </row>
    <row r="81" spans="1:14" s="3" customFormat="1" x14ac:dyDescent="0.25">
      <c r="A81" s="11">
        <f t="shared" si="1"/>
        <v>2020</v>
      </c>
      <c r="B81" s="42">
        <v>3</v>
      </c>
      <c r="C81" s="8">
        <v>6.27</v>
      </c>
      <c r="D81" s="9">
        <v>4.4800000000000004</v>
      </c>
      <c r="E81" s="9">
        <v>17.989999999999998</v>
      </c>
      <c r="F81" s="9">
        <v>3.06</v>
      </c>
      <c r="G81" s="28">
        <v>277.2</v>
      </c>
      <c r="H81" s="29">
        <v>85.8</v>
      </c>
      <c r="I81" s="29">
        <v>129.72</v>
      </c>
      <c r="J81" s="30">
        <v>30.65</v>
      </c>
      <c r="K81" s="28">
        <v>576.6</v>
      </c>
      <c r="L81" s="29">
        <v>287.89999999999998</v>
      </c>
      <c r="M81" s="29">
        <v>76.47</v>
      </c>
      <c r="N81" s="30">
        <v>111.6</v>
      </c>
    </row>
    <row r="82" spans="1:14" s="3" customFormat="1" x14ac:dyDescent="0.25">
      <c r="A82" s="12">
        <f t="shared" si="1"/>
        <v>2020</v>
      </c>
      <c r="B82" s="43">
        <v>4</v>
      </c>
      <c r="C82" s="13">
        <v>6.37</v>
      </c>
      <c r="D82" s="14">
        <v>4.9000000000000004</v>
      </c>
      <c r="E82" s="14">
        <v>15.72</v>
      </c>
      <c r="F82" s="15">
        <v>3</v>
      </c>
      <c r="G82" s="31">
        <v>287.2</v>
      </c>
      <c r="H82" s="32">
        <v>80.099999999999994</v>
      </c>
      <c r="I82" s="32">
        <v>117.41</v>
      </c>
      <c r="J82" s="33">
        <v>24.48</v>
      </c>
      <c r="K82" s="31">
        <v>538</v>
      </c>
      <c r="L82" s="32">
        <v>540.79999999999995</v>
      </c>
      <c r="M82" s="32">
        <v>96.75</v>
      </c>
      <c r="N82" s="33">
        <v>112.8</v>
      </c>
    </row>
    <row r="83" spans="1:14" s="3" customFormat="1" x14ac:dyDescent="0.25">
      <c r="A83" s="7">
        <f t="shared" si="1"/>
        <v>2021</v>
      </c>
      <c r="B83" s="42">
        <v>1</v>
      </c>
      <c r="C83" s="35">
        <v>6.77</v>
      </c>
      <c r="D83" s="36">
        <v>5.05</v>
      </c>
      <c r="E83" s="36">
        <v>3.48</v>
      </c>
      <c r="F83" s="37">
        <v>3.05</v>
      </c>
      <c r="G83" s="28">
        <v>312</v>
      </c>
      <c r="H83" s="29">
        <v>71.099999999999994</v>
      </c>
      <c r="I83" s="29">
        <v>127</v>
      </c>
      <c r="J83" s="30">
        <v>23.9</v>
      </c>
      <c r="K83" s="28">
        <v>479.17</v>
      </c>
      <c r="L83" s="29">
        <v>361.92</v>
      </c>
      <c r="M83" s="29">
        <v>173.44</v>
      </c>
      <c r="N83" s="30">
        <v>90.3</v>
      </c>
    </row>
    <row r="84" spans="1:14" s="3" customFormat="1" x14ac:dyDescent="0.25">
      <c r="A84" s="11">
        <f t="shared" si="1"/>
        <v>2021</v>
      </c>
      <c r="B84" s="42">
        <v>2</v>
      </c>
      <c r="C84" s="8">
        <v>5.666666666666667</v>
      </c>
      <c r="D84" s="9">
        <v>4.4933333333333332</v>
      </c>
      <c r="E84" s="9">
        <v>8.793333333333333</v>
      </c>
      <c r="F84" s="38">
        <v>3.0166666666666671</v>
      </c>
      <c r="G84" s="28">
        <v>289.5</v>
      </c>
      <c r="H84" s="29">
        <v>62.097999999999999</v>
      </c>
      <c r="I84" s="29">
        <v>118.39</v>
      </c>
      <c r="J84" s="30">
        <v>29.23</v>
      </c>
      <c r="K84" s="28">
        <v>552.59799999999996</v>
      </c>
      <c r="L84" s="29">
        <v>368.78</v>
      </c>
      <c r="M84" s="29">
        <v>132.15</v>
      </c>
      <c r="N84" s="30">
        <v>107.3</v>
      </c>
    </row>
    <row r="85" spans="1:14" s="3" customFormat="1" x14ac:dyDescent="0.25">
      <c r="A85" s="11">
        <f t="shared" si="1"/>
        <v>2021</v>
      </c>
      <c r="B85" s="42">
        <v>3</v>
      </c>
      <c r="C85" s="8">
        <v>7.2299999999999995</v>
      </c>
      <c r="D85" s="9">
        <v>5.5566666666666675</v>
      </c>
      <c r="E85" s="9">
        <v>17.826666666666668</v>
      </c>
      <c r="F85" s="38">
        <v>2.9266666666666672</v>
      </c>
      <c r="G85" s="28">
        <v>242.4</v>
      </c>
      <c r="H85" s="29">
        <v>62.1</v>
      </c>
      <c r="I85" s="29">
        <v>124.7</v>
      </c>
      <c r="J85" s="30">
        <v>29.3</v>
      </c>
      <c r="K85" s="28">
        <v>239.4</v>
      </c>
      <c r="L85" s="29">
        <v>318.10000000000002</v>
      </c>
      <c r="M85" s="29">
        <v>56.3</v>
      </c>
      <c r="N85" s="30">
        <v>93.5</v>
      </c>
    </row>
    <row r="86" spans="1:14" s="3" customFormat="1" x14ac:dyDescent="0.25">
      <c r="A86" s="12">
        <f t="shared" si="1"/>
        <v>2021</v>
      </c>
      <c r="B86" s="43">
        <v>4</v>
      </c>
      <c r="C86" s="13">
        <v>7.18</v>
      </c>
      <c r="D86" s="14">
        <v>5.6499999999999995</v>
      </c>
      <c r="E86" s="14">
        <v>14.923333333333334</v>
      </c>
      <c r="F86" s="15">
        <v>3.18</v>
      </c>
      <c r="G86" s="31">
        <v>244.7</v>
      </c>
      <c r="H86" s="32">
        <v>72.400000000000006</v>
      </c>
      <c r="I86" s="32">
        <v>125.7</v>
      </c>
      <c r="J86" s="33">
        <v>31.6</v>
      </c>
      <c r="K86" s="31">
        <v>397.25</v>
      </c>
      <c r="L86" s="32">
        <v>351</v>
      </c>
      <c r="M86" s="32">
        <v>87.6</v>
      </c>
      <c r="N86" s="33">
        <v>144.9</v>
      </c>
    </row>
    <row r="87" spans="1:14" x14ac:dyDescent="0.25">
      <c r="A87" s="7">
        <f t="shared" si="1"/>
        <v>2022</v>
      </c>
      <c r="B87" s="42">
        <v>1</v>
      </c>
      <c r="C87" s="35">
        <v>7.2</v>
      </c>
      <c r="D87" s="36">
        <v>5.8</v>
      </c>
      <c r="E87" s="36">
        <v>4.67</v>
      </c>
      <c r="F87" s="37">
        <v>3.15</v>
      </c>
      <c r="G87" s="45">
        <v>237.9</v>
      </c>
      <c r="H87" s="46">
        <v>61.3</v>
      </c>
      <c r="I87" s="46">
        <v>123.5</v>
      </c>
      <c r="J87" s="47">
        <v>30.1</v>
      </c>
      <c r="K87" s="46">
        <v>451.8</v>
      </c>
      <c r="L87" s="46">
        <v>323.60000000000002</v>
      </c>
      <c r="M87" s="46">
        <v>177.4</v>
      </c>
      <c r="N87" s="47">
        <v>197.1</v>
      </c>
    </row>
    <row r="88" spans="1:14" x14ac:dyDescent="0.25">
      <c r="A88" s="11">
        <f t="shared" si="1"/>
        <v>2022</v>
      </c>
      <c r="B88" s="42">
        <v>2</v>
      </c>
      <c r="C88" s="8">
        <v>6.8</v>
      </c>
      <c r="D88" s="9">
        <v>5.12</v>
      </c>
      <c r="E88" s="9">
        <v>8.8699999999999992</v>
      </c>
      <c r="F88" s="38">
        <v>3.07</v>
      </c>
      <c r="G88" s="48">
        <v>231.1</v>
      </c>
      <c r="H88" s="49">
        <v>73.11</v>
      </c>
      <c r="I88" s="49">
        <v>127.7</v>
      </c>
      <c r="J88" s="50">
        <v>30.8</v>
      </c>
      <c r="K88" s="49">
        <v>540.79999999999995</v>
      </c>
      <c r="L88" s="49">
        <v>306.7</v>
      </c>
      <c r="M88" s="49">
        <v>128.6</v>
      </c>
      <c r="N88" s="50">
        <v>59.7</v>
      </c>
    </row>
    <row r="89" spans="1:14" x14ac:dyDescent="0.25">
      <c r="A89" s="11">
        <f t="shared" si="1"/>
        <v>2022</v>
      </c>
      <c r="B89" s="42">
        <v>3</v>
      </c>
      <c r="C89" s="8">
        <v>7.37</v>
      </c>
      <c r="D89" s="9">
        <v>6.56</v>
      </c>
      <c r="E89" s="9">
        <v>20.97</v>
      </c>
      <c r="F89" s="38">
        <v>3.01</v>
      </c>
      <c r="G89" s="48">
        <v>243.6</v>
      </c>
      <c r="H89" s="49">
        <v>66</v>
      </c>
      <c r="I89" s="49">
        <v>128</v>
      </c>
      <c r="J89" s="50">
        <v>27.6</v>
      </c>
      <c r="K89" s="49">
        <v>265.60000000000002</v>
      </c>
      <c r="L89" s="49">
        <v>341.7</v>
      </c>
      <c r="M89" s="49">
        <v>62.14</v>
      </c>
      <c r="N89" s="50">
        <v>53.9</v>
      </c>
    </row>
    <row r="90" spans="1:14" x14ac:dyDescent="0.25">
      <c r="A90" s="12">
        <f t="shared" si="1"/>
        <v>2022</v>
      </c>
      <c r="B90" s="43">
        <v>4</v>
      </c>
      <c r="C90" s="8">
        <v>5.92</v>
      </c>
      <c r="D90" s="9">
        <v>7.89</v>
      </c>
      <c r="E90" s="9">
        <v>21.42</v>
      </c>
      <c r="F90" s="38">
        <v>3.09</v>
      </c>
      <c r="G90" s="48">
        <v>255.2</v>
      </c>
      <c r="H90" s="49">
        <v>54</v>
      </c>
      <c r="I90" s="49">
        <v>134.30000000000001</v>
      </c>
      <c r="J90" s="50">
        <v>40.46</v>
      </c>
      <c r="K90" s="49">
        <v>263.10000000000002</v>
      </c>
      <c r="L90" s="49">
        <v>256.39999999999998</v>
      </c>
      <c r="M90" s="49">
        <v>78.260000000000005</v>
      </c>
      <c r="N90" s="50">
        <v>179.6</v>
      </c>
    </row>
    <row r="91" spans="1:14" x14ac:dyDescent="0.25">
      <c r="A91" s="7">
        <f t="shared" si="1"/>
        <v>2023</v>
      </c>
      <c r="B91" s="51">
        <v>1</v>
      </c>
      <c r="C91" s="53">
        <v>9.18</v>
      </c>
      <c r="D91" s="54">
        <v>9.3800000000000008</v>
      </c>
      <c r="E91" s="54">
        <v>7.59</v>
      </c>
      <c r="F91" s="54">
        <v>3</v>
      </c>
      <c r="G91" s="61">
        <v>242.7</v>
      </c>
      <c r="H91" s="59">
        <v>41.3</v>
      </c>
      <c r="I91" s="59">
        <v>128.30000000000001</v>
      </c>
      <c r="J91" s="59">
        <v>31.3</v>
      </c>
      <c r="K91" s="61">
        <v>240.2</v>
      </c>
      <c r="L91" s="59">
        <v>125.8</v>
      </c>
      <c r="M91" s="59">
        <v>107.6</v>
      </c>
      <c r="N91" s="60">
        <v>177</v>
      </c>
    </row>
    <row r="92" spans="1:14" x14ac:dyDescent="0.25">
      <c r="A92" s="11">
        <f t="shared" si="1"/>
        <v>2023</v>
      </c>
      <c r="B92" s="51">
        <v>2</v>
      </c>
      <c r="C92" s="55">
        <v>8.6</v>
      </c>
      <c r="D92" s="56">
        <v>11.563333333333333</v>
      </c>
      <c r="E92" s="68">
        <v>19.13</v>
      </c>
      <c r="F92" s="68">
        <v>3.0499999999999994</v>
      </c>
      <c r="G92" s="69">
        <v>246</v>
      </c>
      <c r="H92" s="70">
        <v>44.8</v>
      </c>
      <c r="I92" s="62">
        <v>126.8</v>
      </c>
      <c r="J92" s="62">
        <v>31.3</v>
      </c>
      <c r="K92" s="71">
        <v>343.9</v>
      </c>
      <c r="L92" s="72">
        <v>140.1</v>
      </c>
      <c r="M92" s="62">
        <v>42.9</v>
      </c>
      <c r="N92" s="73">
        <v>189</v>
      </c>
    </row>
    <row r="93" spans="1:14" x14ac:dyDescent="0.25">
      <c r="A93" s="11">
        <f t="shared" si="1"/>
        <v>2023</v>
      </c>
      <c r="B93" s="51">
        <v>3</v>
      </c>
      <c r="C93" s="55">
        <v>12.373333333333335</v>
      </c>
      <c r="D93" s="56">
        <v>12.173333333333334</v>
      </c>
      <c r="E93" s="68">
        <v>36.366666666666667</v>
      </c>
      <c r="F93" s="68">
        <v>3.93</v>
      </c>
      <c r="G93" s="69">
        <v>237.45</v>
      </c>
      <c r="H93" s="70">
        <v>59.08</v>
      </c>
      <c r="I93" s="62">
        <v>128.63999999999999</v>
      </c>
      <c r="J93" s="63">
        <v>30.65</v>
      </c>
      <c r="K93" s="71">
        <v>229.68</v>
      </c>
      <c r="L93" s="72">
        <v>132.68</v>
      </c>
      <c r="M93" s="63">
        <v>11.32</v>
      </c>
      <c r="N93" s="66">
        <v>106.4</v>
      </c>
    </row>
    <row r="94" spans="1:14" x14ac:dyDescent="0.25">
      <c r="A94" s="12">
        <f t="shared" si="1"/>
        <v>2023</v>
      </c>
      <c r="B94" s="52">
        <v>4</v>
      </c>
      <c r="C94" s="57">
        <v>9.1933333333333334</v>
      </c>
      <c r="D94" s="58">
        <v>5.95</v>
      </c>
      <c r="E94" s="74">
        <v>22.776666666666667</v>
      </c>
      <c r="F94" s="74">
        <v>3.35</v>
      </c>
      <c r="G94" s="75">
        <v>226.64</v>
      </c>
      <c r="H94" s="76">
        <v>59.6</v>
      </c>
      <c r="I94" s="64">
        <v>132.94999999999999</v>
      </c>
      <c r="J94" s="65">
        <v>27.61</v>
      </c>
      <c r="K94" s="77">
        <v>136.13999999999999</v>
      </c>
      <c r="L94" s="78">
        <v>249.68</v>
      </c>
      <c r="M94" s="67">
        <v>52.7</v>
      </c>
      <c r="N94" s="79">
        <v>46.9</v>
      </c>
    </row>
    <row r="95" spans="1:14" x14ac:dyDescent="0.25">
      <c r="A95" s="7">
        <f t="shared" si="1"/>
        <v>2024</v>
      </c>
      <c r="B95" s="51">
        <v>1</v>
      </c>
      <c r="C95" s="53">
        <v>10.256666666666668</v>
      </c>
      <c r="D95" s="54">
        <v>5.416666666666667</v>
      </c>
      <c r="E95" s="54">
        <v>7.7366666666666672</v>
      </c>
      <c r="F95" s="54">
        <v>3.2900000000000005</v>
      </c>
      <c r="G95" s="61">
        <v>202.2</v>
      </c>
      <c r="H95" s="59">
        <v>47.17</v>
      </c>
      <c r="I95" s="59">
        <v>133.30000000000001</v>
      </c>
      <c r="J95" s="59">
        <v>15.8</v>
      </c>
      <c r="K95" s="61">
        <v>202.1</v>
      </c>
      <c r="L95" s="59">
        <v>218.6</v>
      </c>
      <c r="M95" s="59">
        <v>92.1</v>
      </c>
      <c r="N95" s="60">
        <v>27.6</v>
      </c>
    </row>
    <row r="96" spans="1:14" x14ac:dyDescent="0.25">
      <c r="A96" s="11">
        <f t="shared" si="1"/>
        <v>2024</v>
      </c>
      <c r="B96" s="51">
        <v>2</v>
      </c>
      <c r="C96" s="55">
        <v>10.593333333333334</v>
      </c>
      <c r="D96" s="56">
        <v>3.94</v>
      </c>
      <c r="E96" s="68">
        <v>25.573333333333334</v>
      </c>
      <c r="F96" s="68">
        <v>3.5</v>
      </c>
      <c r="G96" s="69">
        <v>194.4</v>
      </c>
      <c r="H96" s="70">
        <v>73.3</v>
      </c>
      <c r="I96" s="62">
        <v>128.5</v>
      </c>
      <c r="J96" s="62">
        <v>22.9</v>
      </c>
      <c r="K96" s="71">
        <v>234.2</v>
      </c>
      <c r="L96" s="72">
        <v>326.7</v>
      </c>
      <c r="M96" s="62">
        <v>128.5</v>
      </c>
      <c r="N96" s="73">
        <v>22.9</v>
      </c>
    </row>
    <row r="97" spans="1:14" x14ac:dyDescent="0.25">
      <c r="A97" s="11">
        <f t="shared" si="1"/>
        <v>2024</v>
      </c>
      <c r="B97" s="51">
        <v>3</v>
      </c>
      <c r="C97" s="55">
        <v>11.57</v>
      </c>
      <c r="D97" s="56">
        <v>4.8366666666666669</v>
      </c>
      <c r="E97" s="68">
        <v>29.75</v>
      </c>
      <c r="F97" s="68">
        <v>3.4599999999999995</v>
      </c>
      <c r="G97" s="69">
        <v>169.15</v>
      </c>
      <c r="H97" s="70">
        <v>66.099999999999994</v>
      </c>
      <c r="I97" s="62">
        <v>123.8</v>
      </c>
      <c r="J97" s="63">
        <v>22.5</v>
      </c>
      <c r="K97" s="71">
        <v>228.09</v>
      </c>
      <c r="L97" s="72">
        <v>471.1</v>
      </c>
      <c r="M97" s="63">
        <v>27.55</v>
      </c>
      <c r="N97" s="66">
        <v>49</v>
      </c>
    </row>
    <row r="98" spans="1:14" x14ac:dyDescent="0.25">
      <c r="A98" s="12">
        <f t="shared" si="1"/>
        <v>2024</v>
      </c>
      <c r="B98" s="52">
        <v>4</v>
      </c>
      <c r="C98" s="57">
        <v>10.49</v>
      </c>
      <c r="D98" s="58">
        <v>4.76</v>
      </c>
      <c r="E98" s="74">
        <v>22.78</v>
      </c>
      <c r="F98" s="74">
        <v>7.36</v>
      </c>
      <c r="G98" s="75">
        <v>197.7</v>
      </c>
      <c r="H98" s="76">
        <v>61.8</v>
      </c>
      <c r="I98" s="64">
        <v>90.11</v>
      </c>
      <c r="J98" s="65">
        <v>25.5</v>
      </c>
      <c r="K98" s="77">
        <v>155.30000000000001</v>
      </c>
      <c r="L98" s="78">
        <v>244.9</v>
      </c>
      <c r="M98" s="67">
        <v>34.4</v>
      </c>
      <c r="N98" s="79">
        <v>88.4</v>
      </c>
    </row>
    <row r="99" spans="1:14" x14ac:dyDescent="0.25">
      <c r="A99" s="7">
        <f t="shared" si="1"/>
        <v>2025</v>
      </c>
      <c r="B99" s="51">
        <v>1</v>
      </c>
      <c r="C99" s="53">
        <v>9.06</v>
      </c>
      <c r="D99" s="54">
        <v>4.8</v>
      </c>
      <c r="E99" s="54">
        <v>7.5</v>
      </c>
      <c r="F99" s="54">
        <v>3.48</v>
      </c>
      <c r="G99" s="61">
        <v>218.9</v>
      </c>
      <c r="H99" s="59">
        <v>55.8</v>
      </c>
      <c r="I99" s="59">
        <v>42.1</v>
      </c>
      <c r="J99" s="59">
        <v>24.9</v>
      </c>
      <c r="K99" s="61">
        <v>400.4</v>
      </c>
      <c r="L99" s="59">
        <v>409.9</v>
      </c>
      <c r="M99" s="59">
        <v>208</v>
      </c>
      <c r="N99" s="60">
        <v>121</v>
      </c>
    </row>
    <row r="100" spans="1:14" x14ac:dyDescent="0.25">
      <c r="A100" s="11">
        <f t="shared" si="1"/>
        <v>2025</v>
      </c>
      <c r="B100" s="51">
        <v>2</v>
      </c>
      <c r="C100" s="55"/>
      <c r="D100" s="56"/>
      <c r="E100" s="68"/>
      <c r="F100" s="68"/>
      <c r="G100" s="69"/>
      <c r="H100" s="70"/>
      <c r="I100" s="62"/>
      <c r="J100" s="62"/>
      <c r="K100" s="71"/>
      <c r="L100" s="72"/>
      <c r="M100" s="62"/>
      <c r="N100" s="73"/>
    </row>
    <row r="101" spans="1:14" x14ac:dyDescent="0.25">
      <c r="A101" s="11">
        <f t="shared" si="1"/>
        <v>2025</v>
      </c>
      <c r="B101" s="51">
        <v>3</v>
      </c>
      <c r="C101" s="55"/>
      <c r="D101" s="56"/>
      <c r="E101" s="68"/>
      <c r="F101" s="68"/>
      <c r="G101" s="69"/>
      <c r="H101" s="70"/>
      <c r="I101" s="62"/>
      <c r="J101" s="63"/>
      <c r="K101" s="71"/>
      <c r="L101" s="72"/>
      <c r="M101" s="63"/>
      <c r="N101" s="66"/>
    </row>
    <row r="102" spans="1:14" x14ac:dyDescent="0.25">
      <c r="A102" s="12">
        <f t="shared" si="1"/>
        <v>2025</v>
      </c>
      <c r="B102" s="52">
        <v>4</v>
      </c>
      <c r="C102" s="57"/>
      <c r="D102" s="58"/>
      <c r="E102" s="74"/>
      <c r="F102" s="74"/>
      <c r="G102" s="75"/>
      <c r="H102" s="76"/>
      <c r="I102" s="64"/>
      <c r="J102" s="65"/>
      <c r="K102" s="77"/>
      <c r="L102" s="78"/>
      <c r="M102" s="67"/>
      <c r="N102" s="79"/>
    </row>
  </sheetData>
  <autoFilter ref="A9:B86"/>
  <mergeCells count="6">
    <mergeCell ref="K8:N8"/>
    <mergeCell ref="A9:A10"/>
    <mergeCell ref="B9:B10"/>
    <mergeCell ref="C8:F8"/>
    <mergeCell ref="A8:B8"/>
    <mergeCell ref="G8:J8"/>
  </mergeCells>
  <phoneticPr fontId="3" type="noConversion"/>
  <pageMargins left="0.7" right="0.7" top="0.75" bottom="0.75" header="0.3" footer="0.3"/>
  <pageSetup scale="54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Quaterly Data 2003-2022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reana</dc:creator>
  <cp:lastModifiedBy>Kimberly Hosein</cp:lastModifiedBy>
  <cp:lastPrinted>2021-09-06T17:19:33Z</cp:lastPrinted>
  <dcterms:created xsi:type="dcterms:W3CDTF">2021-09-06T16:04:40Z</dcterms:created>
  <dcterms:modified xsi:type="dcterms:W3CDTF">2025-09-10T13:44:43Z</dcterms:modified>
</cp:coreProperties>
</file>