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2" l="1"/>
  <c r="O29" i="12"/>
  <c r="P29" i="12"/>
  <c r="Q29" i="12"/>
  <c r="R29" i="12"/>
  <c r="S29" i="12"/>
  <c r="T29" i="12"/>
  <c r="U29" i="12"/>
  <c r="V29" i="12"/>
  <c r="W29" i="12"/>
  <c r="X29" i="12"/>
  <c r="Y29" i="12"/>
  <c r="C29" i="12"/>
  <c r="D29" i="12"/>
  <c r="E29" i="12"/>
  <c r="F29" i="12"/>
  <c r="G29" i="12"/>
  <c r="H29" i="12"/>
  <c r="I29" i="12"/>
  <c r="J29" i="12"/>
  <c r="K29" i="12"/>
  <c r="L29" i="12"/>
  <c r="M29" i="12"/>
  <c r="B29" i="12"/>
  <c r="Z29" i="12" l="1"/>
  <c r="L30" i="12"/>
  <c r="AA20" i="12" l="1"/>
  <c r="Z20" i="12"/>
  <c r="AA13" i="12"/>
  <c r="Z13" i="12"/>
  <c r="AA8" i="12"/>
  <c r="Z8" i="12"/>
  <c r="T30" i="12" l="1"/>
  <c r="R30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2" i="12"/>
  <c r="Z12" i="12"/>
  <c r="AA11" i="12"/>
  <c r="Z11" i="12"/>
  <c r="AA10" i="12"/>
  <c r="Z10" i="12"/>
  <c r="AA9" i="12"/>
  <c r="Z9" i="12"/>
  <c r="AA7" i="12"/>
  <c r="Z7" i="12"/>
  <c r="AA6" i="12"/>
  <c r="Z6" i="12"/>
  <c r="AA5" i="12"/>
  <c r="Z5" i="12"/>
  <c r="AA4" i="12"/>
  <c r="Z4" i="12"/>
  <c r="J30" i="12" l="1"/>
  <c r="AA29" i="12"/>
  <c r="Z30" i="12" s="1"/>
  <c r="D30" i="12"/>
  <c r="H30" i="12"/>
  <c r="P30" i="12"/>
  <c r="X30" i="12"/>
  <c r="B30" i="12"/>
  <c r="F30" i="12"/>
  <c r="N30" i="12"/>
  <c r="V30" i="12"/>
  <c r="Z27" i="1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<sst xmlns="http://schemas.openxmlformats.org/spreadsheetml/2006/main" count="843" uniqueCount="60">
  <si>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</si>
  <si>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</si>
  <si>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</si>
  <si>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</si>
  <si>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</si>
  <si>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</si>
  <si>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</si>
  <si>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</si>
  <si>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</si>
  <si>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</si>
  <si>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</si>
  <si>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</si>
  <si>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</si>
  <si>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</si>
  <si>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</si>
  <si>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</si>
  <si>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</si>
  <si>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</si>
  <si>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</si>
  <si>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</si>
  <si>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</si>
  <si>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</si>
  <si>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</si>
  <si>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</si>
  <si>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</si>
  <si>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</si>
  <si>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</si>
  <si>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</si>
  <si>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</si>
  <si>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</si>
  <si>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</si>
  <si>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</si>
  <si>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</si>
  <si>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</si>
  <si>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</si>
  <si>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</si>
  <si>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</si>
  <si>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</si>
  <si>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</si>
  <si>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</si>
  <si>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</si>
  <si>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</si>
  <si>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</si>
  <si>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</si>
  <si>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</si>
  <si>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</si>
  <si>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</si>
  <si>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</si>
  <si>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</si>
  <si>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</si>
  <si>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</si>
  <si>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</si>
  <si>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</si>
  <si>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</si>
  <si>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</si>
  <si>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</si>
  <si>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</si>
  <si>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</si>
  <si>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</si>
  <si>
    <t>PURPOSE OF VISIT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</si>
</sst>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6" t="s">
        <v>1</v>
      </c>
      <c r="C2" s="56"/>
      <c r="D2" s="55" t="s">
        <v>2</v>
      </c>
      <c r="E2" s="55"/>
      <c r="F2" s="56" t="s">
        <v>3</v>
      </c>
      <c r="G2" s="56"/>
      <c r="H2" s="55" t="s">
        <v>4</v>
      </c>
      <c r="I2" s="55"/>
      <c r="J2" s="56" t="s">
        <v>5</v>
      </c>
      <c r="K2" s="56"/>
      <c r="L2" s="55" t="s">
        <v>6</v>
      </c>
      <c r="M2" s="55"/>
      <c r="N2" s="56" t="s">
        <v>7</v>
      </c>
      <c r="O2" s="56"/>
      <c r="P2" s="55" t="s">
        <v>8</v>
      </c>
      <c r="Q2" s="55"/>
      <c r="R2" s="56" t="s">
        <v>9</v>
      </c>
      <c r="S2" s="56"/>
      <c r="T2" s="55" t="s">
        <v>10</v>
      </c>
      <c r="U2" s="55"/>
      <c r="V2" s="56" t="s">
        <v>11</v>
      </c>
      <c r="W2" s="56"/>
      <c r="X2" s="55" t="s">
        <v>12</v>
      </c>
      <c r="Y2" s="55"/>
      <c r="Z2" s="57" t="s">
        <v>13</v>
      </c>
      <c r="AA2" s="57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4">
        <f>SUM(B29,C29)</f>
        <v>30158</v>
      </c>
      <c r="C30" s="54"/>
      <c r="D30" s="54">
        <f t="shared" ref="D30" si="3">SUM(D29,E29)</f>
        <v>44647</v>
      </c>
      <c r="E30" s="54"/>
      <c r="F30" s="54">
        <f t="shared" ref="F30" si="4">SUM(F29,G29)</f>
        <v>34196</v>
      </c>
      <c r="G30" s="54"/>
      <c r="H30" s="54">
        <f t="shared" ref="H30" si="5">SUM(H29,I29)</f>
        <v>33231</v>
      </c>
      <c r="I30" s="54"/>
      <c r="J30" s="54">
        <f t="shared" ref="J30" si="6">SUM(J29,K29)</f>
        <v>30380</v>
      </c>
      <c r="K30" s="54"/>
      <c r="L30" s="54">
        <f t="shared" ref="L30" si="7">SUM(L29,M29)</f>
        <v>33511</v>
      </c>
      <c r="M30" s="54"/>
      <c r="N30" s="54">
        <f t="shared" ref="N30" si="8">SUM(N29,O29)</f>
        <v>40325</v>
      </c>
      <c r="O30" s="54"/>
      <c r="P30" s="54">
        <f t="shared" ref="P30" si="9">SUM(P29,Q29)</f>
        <v>35969</v>
      </c>
      <c r="Q30" s="54"/>
      <c r="R30" s="54">
        <f t="shared" ref="R30" si="10">SUM(R29,S29)</f>
        <v>27925</v>
      </c>
      <c r="S30" s="54"/>
      <c r="T30" s="54">
        <f t="shared" ref="T30" si="11">SUM(T29,U29)</f>
        <v>30897</v>
      </c>
      <c r="U30" s="54"/>
      <c r="V30" s="54">
        <f t="shared" ref="V30" si="12">SUM(V29,W29)</f>
        <v>31119</v>
      </c>
      <c r="W30" s="54"/>
      <c r="X30" s="54">
        <f t="shared" ref="X30" si="13">SUM(X29,Y29)</f>
        <v>43449</v>
      </c>
      <c r="Y30" s="54"/>
      <c r="Z30" s="54">
        <f t="shared" ref="Z30" si="14">SUM(Z29,AA29)</f>
        <v>415807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B30:C30"/>
    <mergeCell ref="D30:E30"/>
    <mergeCell ref="F30:G30"/>
    <mergeCell ref="H30:I30"/>
    <mergeCell ref="J30:K30"/>
    <mergeCell ref="T30:U30"/>
    <mergeCell ref="V30:W30"/>
    <mergeCell ref="X30:Y30"/>
    <mergeCell ref="Z30:AA30"/>
    <mergeCell ref="L30:M30"/>
    <mergeCell ref="N30:O30"/>
    <mergeCell ref="P30:Q30"/>
    <mergeCell ref="R30:S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8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4">
        <f>SUM(B29,C29)</f>
        <v>23541</v>
      </c>
      <c r="C30" s="54"/>
      <c r="D30" s="54">
        <f t="shared" ref="D30" si="3">SUM(D29,E29)</f>
        <v>33303</v>
      </c>
      <c r="E30" s="54"/>
      <c r="F30" s="54">
        <f t="shared" ref="F30" si="4">SUM(F29,G29)</f>
        <v>25244</v>
      </c>
      <c r="G30" s="54"/>
      <c r="H30" s="54">
        <f t="shared" ref="H30" si="5">SUM(H29,I29)</f>
        <v>24134</v>
      </c>
      <c r="I30" s="54"/>
      <c r="J30" s="54">
        <f t="shared" ref="J30" si="6">SUM(J29,K29)</f>
        <v>23796</v>
      </c>
      <c r="K30" s="54"/>
      <c r="L30" s="54">
        <f t="shared" ref="L30" si="7">SUM(L29,M29)</f>
        <v>23938</v>
      </c>
      <c r="M30" s="54"/>
      <c r="N30" s="54">
        <f t="shared" ref="N30" si="8">SUM(N29,O29)</f>
        <v>29573</v>
      </c>
      <c r="O30" s="54"/>
      <c r="P30" s="54">
        <f t="shared" ref="P30" si="9">SUM(P29,Q29)</f>
        <v>25777</v>
      </c>
      <c r="Q30" s="54"/>
      <c r="R30" s="54">
        <f t="shared" ref="R30" si="10">SUM(R29,S29)</f>
        <v>21629</v>
      </c>
      <c r="S30" s="54"/>
      <c r="T30" s="54">
        <f t="shared" ref="T30" si="11">SUM(T29,U29)</f>
        <v>23326</v>
      </c>
      <c r="U30" s="54"/>
      <c r="V30" s="54">
        <f t="shared" ref="V30" si="12">SUM(V29,W29)</f>
        <v>24027</v>
      </c>
      <c r="W30" s="54"/>
      <c r="X30" s="54">
        <f t="shared" ref="X30" si="13">SUM(X29,Y29)</f>
        <v>31949</v>
      </c>
      <c r="Y30" s="54"/>
      <c r="Z30" s="54">
        <f>SUM(Z29,AA29)</f>
        <v>310237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D27" sqref="AD27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8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>
        <v>327</v>
      </c>
      <c r="Q4" s="17">
        <v>0</v>
      </c>
      <c r="R4" s="27">
        <v>190</v>
      </c>
      <c r="S4" s="17">
        <v>0</v>
      </c>
      <c r="T4" s="27">
        <v>156</v>
      </c>
      <c r="U4" s="17">
        <v>0</v>
      </c>
      <c r="V4" s="27">
        <v>204</v>
      </c>
      <c r="W4" s="17">
        <v>0</v>
      </c>
      <c r="X4" s="27">
        <v>166</v>
      </c>
      <c r="Y4" s="17">
        <v>0</v>
      </c>
      <c r="Z4" s="27">
        <f>B4+D4+F4+H4+J4+L4+N4+P4+R4+T4+V4+X4</f>
        <v>2412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>
        <v>80</v>
      </c>
      <c r="Q5" s="17">
        <v>0</v>
      </c>
      <c r="R5" s="27">
        <v>71</v>
      </c>
      <c r="S5" s="17">
        <v>0</v>
      </c>
      <c r="T5" s="27">
        <v>48</v>
      </c>
      <c r="U5" s="17">
        <v>0</v>
      </c>
      <c r="V5" s="27">
        <v>64</v>
      </c>
      <c r="W5" s="17">
        <v>0</v>
      </c>
      <c r="X5" s="27">
        <v>17</v>
      </c>
      <c r="Y5" s="17">
        <v>0</v>
      </c>
      <c r="Z5" s="27">
        <f t="shared" ref="Z5:AA26" si="0">B5+D5+F5+H5+J5+L5+N5+P5+R5+T5+V5+X5</f>
        <v>632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>
        <v>3088</v>
      </c>
      <c r="Q6" s="17">
        <v>0</v>
      </c>
      <c r="R6" s="27">
        <v>3112</v>
      </c>
      <c r="S6" s="17">
        <v>0</v>
      </c>
      <c r="T6" s="27">
        <v>3724</v>
      </c>
      <c r="U6" s="17">
        <v>0</v>
      </c>
      <c r="V6" s="27">
        <v>3893</v>
      </c>
      <c r="W6" s="17">
        <v>0</v>
      </c>
      <c r="X6" s="27">
        <v>1908</v>
      </c>
      <c r="Y6" s="17">
        <v>245</v>
      </c>
      <c r="Z6" s="27">
        <f t="shared" si="0"/>
        <v>38208</v>
      </c>
      <c r="AA6" s="17">
        <f t="shared" si="0"/>
        <v>258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0</v>
      </c>
      <c r="T7" s="27">
        <v>112</v>
      </c>
      <c r="U7" s="17">
        <v>0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3471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>
        <v>0</v>
      </c>
      <c r="Q8" s="17">
        <v>0</v>
      </c>
      <c r="R8" s="27">
        <v>0</v>
      </c>
      <c r="S8" s="17">
        <v>0</v>
      </c>
      <c r="T8" s="27">
        <v>0</v>
      </c>
      <c r="U8" s="17">
        <v>0</v>
      </c>
      <c r="V8" s="27">
        <v>0</v>
      </c>
      <c r="W8" s="17">
        <v>0</v>
      </c>
      <c r="X8" s="27">
        <v>0</v>
      </c>
      <c r="Y8" s="17">
        <v>0</v>
      </c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>
        <v>1</v>
      </c>
      <c r="Q9" s="17">
        <v>0</v>
      </c>
      <c r="R9" s="27">
        <v>4</v>
      </c>
      <c r="S9" s="17">
        <v>0</v>
      </c>
      <c r="T9" s="27">
        <v>2</v>
      </c>
      <c r="U9" s="17">
        <v>4</v>
      </c>
      <c r="V9" s="27">
        <v>0</v>
      </c>
      <c r="W9" s="17">
        <v>0</v>
      </c>
      <c r="X9" s="27">
        <v>0</v>
      </c>
      <c r="Y9" s="17">
        <v>0</v>
      </c>
      <c r="Z9" s="27">
        <f t="shared" si="0"/>
        <v>21</v>
      </c>
      <c r="AA9" s="17">
        <f t="shared" si="0"/>
        <v>7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>
        <v>312</v>
      </c>
      <c r="Q10" s="17">
        <v>0</v>
      </c>
      <c r="R10" s="27">
        <v>248</v>
      </c>
      <c r="S10" s="17">
        <v>0</v>
      </c>
      <c r="T10" s="27">
        <v>337</v>
      </c>
      <c r="U10" s="17">
        <v>0</v>
      </c>
      <c r="V10" s="27">
        <v>300</v>
      </c>
      <c r="W10" s="17">
        <v>0</v>
      </c>
      <c r="X10" s="27">
        <v>151</v>
      </c>
      <c r="Y10" s="17">
        <v>0</v>
      </c>
      <c r="Z10" s="27">
        <f t="shared" si="0"/>
        <v>3338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>
        <v>8</v>
      </c>
      <c r="Q11" s="17">
        <v>0</v>
      </c>
      <c r="R11" s="27">
        <v>6</v>
      </c>
      <c r="S11" s="17">
        <v>0</v>
      </c>
      <c r="T11" s="27">
        <v>3</v>
      </c>
      <c r="U11" s="17">
        <v>0</v>
      </c>
      <c r="V11" s="27">
        <v>13</v>
      </c>
      <c r="W11" s="17">
        <v>0</v>
      </c>
      <c r="X11" s="27">
        <v>12</v>
      </c>
      <c r="Y11" s="17">
        <v>0</v>
      </c>
      <c r="Z11" s="27">
        <f t="shared" si="0"/>
        <v>196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>
        <v>3694</v>
      </c>
      <c r="Q12" s="17">
        <v>2</v>
      </c>
      <c r="R12" s="27">
        <v>1976</v>
      </c>
      <c r="S12" s="17">
        <v>2</v>
      </c>
      <c r="T12" s="27">
        <v>2433</v>
      </c>
      <c r="U12" s="17">
        <v>0</v>
      </c>
      <c r="V12" s="27">
        <v>2581</v>
      </c>
      <c r="W12" s="17">
        <v>0</v>
      </c>
      <c r="X12" s="27">
        <v>1401</v>
      </c>
      <c r="Y12" s="17">
        <v>0</v>
      </c>
      <c r="Z12" s="27">
        <f t="shared" si="0"/>
        <v>36512</v>
      </c>
      <c r="AA12" s="17">
        <f t="shared" si="0"/>
        <v>15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>
        <v>0</v>
      </c>
      <c r="Q13" s="17">
        <v>0</v>
      </c>
      <c r="R13" s="27">
        <v>0</v>
      </c>
      <c r="S13" s="17">
        <v>0</v>
      </c>
      <c r="T13" s="27">
        <v>0</v>
      </c>
      <c r="U13" s="17">
        <v>0</v>
      </c>
      <c r="V13" s="27">
        <v>0</v>
      </c>
      <c r="W13" s="17">
        <v>0</v>
      </c>
      <c r="X13" s="27">
        <v>0</v>
      </c>
      <c r="Y13" s="17">
        <v>0</v>
      </c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>
        <v>6149</v>
      </c>
      <c r="Q14" s="17">
        <v>41</v>
      </c>
      <c r="R14" s="27">
        <v>3633</v>
      </c>
      <c r="S14" s="17">
        <v>39</v>
      </c>
      <c r="T14" s="27">
        <v>5733</v>
      </c>
      <c r="U14" s="17">
        <v>36</v>
      </c>
      <c r="V14" s="27">
        <v>5896</v>
      </c>
      <c r="W14" s="17">
        <v>18</v>
      </c>
      <c r="X14" s="27">
        <v>3093</v>
      </c>
      <c r="Y14" s="17">
        <v>32</v>
      </c>
      <c r="Z14" s="27">
        <f t="shared" si="0"/>
        <v>83113</v>
      </c>
      <c r="AA14" s="17">
        <f t="shared" si="0"/>
        <v>599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>
        <v>75</v>
      </c>
      <c r="Q15" s="17">
        <v>1</v>
      </c>
      <c r="R15" s="27">
        <v>107</v>
      </c>
      <c r="S15" s="17">
        <v>0</v>
      </c>
      <c r="T15" s="27">
        <v>115</v>
      </c>
      <c r="U15" s="17">
        <v>0</v>
      </c>
      <c r="V15" s="27">
        <v>95</v>
      </c>
      <c r="W15" s="17">
        <v>0</v>
      </c>
      <c r="X15" s="27">
        <v>49</v>
      </c>
      <c r="Y15" s="17">
        <v>0</v>
      </c>
      <c r="Z15" s="27">
        <f t="shared" si="0"/>
        <v>1178</v>
      </c>
      <c r="AA15" s="17">
        <f t="shared" si="0"/>
        <v>15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>
        <v>14</v>
      </c>
      <c r="Q16" s="17">
        <v>0</v>
      </c>
      <c r="R16" s="27">
        <v>9</v>
      </c>
      <c r="S16" s="17">
        <v>0</v>
      </c>
      <c r="T16" s="27">
        <v>9</v>
      </c>
      <c r="U16" s="17">
        <v>0</v>
      </c>
      <c r="V16" s="27">
        <v>11</v>
      </c>
      <c r="W16" s="17">
        <v>0</v>
      </c>
      <c r="X16" s="27">
        <v>6</v>
      </c>
      <c r="Y16" s="17">
        <v>0</v>
      </c>
      <c r="Z16" s="27">
        <f t="shared" si="0"/>
        <v>132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>
        <v>1782</v>
      </c>
      <c r="Q17" s="17">
        <v>14</v>
      </c>
      <c r="R17" s="27">
        <v>1440</v>
      </c>
      <c r="S17" s="17">
        <v>24</v>
      </c>
      <c r="T17" s="27">
        <v>1446</v>
      </c>
      <c r="U17" s="17">
        <v>3</v>
      </c>
      <c r="V17" s="27">
        <v>1323</v>
      </c>
      <c r="W17" s="17">
        <v>9</v>
      </c>
      <c r="X17" s="27">
        <v>23877</v>
      </c>
      <c r="Y17" s="17">
        <v>283</v>
      </c>
      <c r="Z17" s="27">
        <f t="shared" si="0"/>
        <v>40417</v>
      </c>
      <c r="AA17" s="17">
        <f t="shared" si="0"/>
        <v>470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>
        <v>396</v>
      </c>
      <c r="Q18" s="17">
        <v>2</v>
      </c>
      <c r="R18" s="27">
        <v>311</v>
      </c>
      <c r="S18" s="17">
        <v>4</v>
      </c>
      <c r="T18" s="27">
        <v>280</v>
      </c>
      <c r="U18" s="17">
        <v>2</v>
      </c>
      <c r="V18" s="27">
        <v>244</v>
      </c>
      <c r="W18" s="17">
        <v>0</v>
      </c>
      <c r="X18" s="27">
        <v>122</v>
      </c>
      <c r="Y18" s="17">
        <v>1</v>
      </c>
      <c r="Z18" s="27">
        <f t="shared" si="0"/>
        <v>3425</v>
      </c>
      <c r="AA18" s="17">
        <f t="shared" si="0"/>
        <v>24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>
        <v>79</v>
      </c>
      <c r="Q19" s="17">
        <v>0</v>
      </c>
      <c r="R19" s="27">
        <v>58</v>
      </c>
      <c r="S19" s="17">
        <v>0</v>
      </c>
      <c r="T19" s="27">
        <v>91</v>
      </c>
      <c r="U19" s="17">
        <v>0</v>
      </c>
      <c r="V19" s="27">
        <v>64</v>
      </c>
      <c r="W19" s="17">
        <v>0</v>
      </c>
      <c r="X19" s="27">
        <v>17</v>
      </c>
      <c r="Y19" s="17">
        <v>0</v>
      </c>
      <c r="Z19" s="27">
        <f t="shared" si="0"/>
        <v>683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>
        <v>0</v>
      </c>
      <c r="Q20" s="17">
        <v>0</v>
      </c>
      <c r="R20" s="27">
        <v>0</v>
      </c>
      <c r="S20" s="17">
        <v>0</v>
      </c>
      <c r="T20" s="27">
        <v>0</v>
      </c>
      <c r="U20" s="17">
        <v>0</v>
      </c>
      <c r="V20" s="27">
        <v>0</v>
      </c>
      <c r="W20" s="17">
        <v>0</v>
      </c>
      <c r="X20" s="27">
        <v>0</v>
      </c>
      <c r="Y20" s="17">
        <v>0</v>
      </c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>
        <v>16</v>
      </c>
      <c r="Q21" s="17">
        <v>0</v>
      </c>
      <c r="R21" s="27">
        <v>0</v>
      </c>
      <c r="S21" s="17">
        <v>0</v>
      </c>
      <c r="T21" s="27">
        <v>4</v>
      </c>
      <c r="U21" s="17">
        <v>0</v>
      </c>
      <c r="V21" s="27">
        <v>3</v>
      </c>
      <c r="W21" s="17">
        <v>0</v>
      </c>
      <c r="X21" s="27">
        <v>4</v>
      </c>
      <c r="Y21" s="17">
        <v>0</v>
      </c>
      <c r="Z21" s="27">
        <f t="shared" si="0"/>
        <v>60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>
        <v>1511</v>
      </c>
      <c r="Q22" s="17">
        <v>0</v>
      </c>
      <c r="R22" s="27">
        <v>509</v>
      </c>
      <c r="S22" s="17">
        <v>0</v>
      </c>
      <c r="T22" s="27">
        <v>307</v>
      </c>
      <c r="U22" s="17">
        <v>0</v>
      </c>
      <c r="V22" s="27">
        <v>476</v>
      </c>
      <c r="W22" s="17">
        <v>0</v>
      </c>
      <c r="X22" s="27">
        <v>390</v>
      </c>
      <c r="Y22" s="17">
        <v>0</v>
      </c>
      <c r="Z22" s="27">
        <f t="shared" si="0"/>
        <v>7237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>
        <v>344</v>
      </c>
      <c r="Q23" s="17">
        <v>0</v>
      </c>
      <c r="R23" s="27">
        <v>308</v>
      </c>
      <c r="S23" s="17">
        <v>0</v>
      </c>
      <c r="T23" s="27">
        <v>116</v>
      </c>
      <c r="U23" s="17">
        <v>0</v>
      </c>
      <c r="V23" s="27">
        <v>91</v>
      </c>
      <c r="W23" s="17">
        <v>0</v>
      </c>
      <c r="X23" s="27">
        <v>20</v>
      </c>
      <c r="Y23" s="17">
        <v>0</v>
      </c>
      <c r="Z23" s="27">
        <f t="shared" si="0"/>
        <v>2075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>
        <v>8733</v>
      </c>
      <c r="Q24" s="17">
        <v>3</v>
      </c>
      <c r="R24" s="27">
        <v>7276</v>
      </c>
      <c r="S24" s="17">
        <v>8</v>
      </c>
      <c r="T24" s="27">
        <v>8966</v>
      </c>
      <c r="U24" s="17">
        <v>1</v>
      </c>
      <c r="V24" s="27">
        <v>9441</v>
      </c>
      <c r="W24" s="17">
        <v>20</v>
      </c>
      <c r="X24" s="27">
        <v>4808</v>
      </c>
      <c r="Y24" s="17">
        <v>2</v>
      </c>
      <c r="Z24" s="27">
        <f t="shared" si="0"/>
        <v>99982</v>
      </c>
      <c r="AA24" s="17">
        <f t="shared" si="0"/>
        <v>65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>
        <v>239</v>
      </c>
      <c r="Q25" s="17">
        <v>0</v>
      </c>
      <c r="R25" s="27">
        <v>109</v>
      </c>
      <c r="S25" s="17">
        <v>0</v>
      </c>
      <c r="T25" s="27">
        <v>111</v>
      </c>
      <c r="U25" s="17">
        <v>0</v>
      </c>
      <c r="V25" s="27">
        <v>175</v>
      </c>
      <c r="W25" s="17">
        <v>0</v>
      </c>
      <c r="X25" s="27">
        <v>117</v>
      </c>
      <c r="Y25" s="17">
        <v>0</v>
      </c>
      <c r="Z25" s="27">
        <f t="shared" si="0"/>
        <v>2600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>
        <v>686</v>
      </c>
      <c r="Q26" s="17">
        <v>19</v>
      </c>
      <c r="R26" s="27">
        <v>642</v>
      </c>
      <c r="S26" s="17">
        <v>3</v>
      </c>
      <c r="T26" s="27">
        <v>605</v>
      </c>
      <c r="U26" s="17">
        <v>8</v>
      </c>
      <c r="V26" s="27">
        <v>799</v>
      </c>
      <c r="W26" s="17">
        <v>107</v>
      </c>
      <c r="X26" s="27">
        <v>382</v>
      </c>
      <c r="Y26" s="17">
        <v>39</v>
      </c>
      <c r="Z26" s="27">
        <f t="shared" si="0"/>
        <v>7391</v>
      </c>
      <c r="AA26" s="17">
        <f t="shared" si="0"/>
        <v>314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>
        <v>32</v>
      </c>
      <c r="Q27" s="17">
        <v>74</v>
      </c>
      <c r="R27" s="27">
        <v>56</v>
      </c>
      <c r="S27" s="17">
        <v>11</v>
      </c>
      <c r="T27" s="27">
        <v>139</v>
      </c>
      <c r="U27" s="17">
        <v>28</v>
      </c>
      <c r="V27" s="27">
        <v>159</v>
      </c>
      <c r="W27" s="17">
        <v>21</v>
      </c>
      <c r="X27" s="27">
        <v>66</v>
      </c>
      <c r="Y27" s="17">
        <v>38</v>
      </c>
      <c r="Z27" s="27">
        <f>B27+D27+F27+H27+J27+L27+N27+P27+R27+T27+V27+X27</f>
        <v>633</v>
      </c>
      <c r="AA27" s="17">
        <f>C27+E27+G27+I27+K27+M27+O27+Q27+S27+U27+W27+Y27</f>
        <v>1170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27566</v>
      </c>
      <c r="Q29" s="25">
        <f t="shared" si="1"/>
        <v>156</v>
      </c>
      <c r="R29" s="25">
        <f t="shared" si="1"/>
        <v>20065</v>
      </c>
      <c r="S29" s="25">
        <f t="shared" si="1"/>
        <v>91</v>
      </c>
      <c r="T29" s="25">
        <f t="shared" si="1"/>
        <v>24737</v>
      </c>
      <c r="U29" s="25">
        <f t="shared" si="1"/>
        <v>82</v>
      </c>
      <c r="V29" s="25">
        <f>SUM(V4:V28)</f>
        <v>25832</v>
      </c>
      <c r="W29" s="25">
        <f t="shared" si="1"/>
        <v>175</v>
      </c>
      <c r="X29" s="25">
        <f t="shared" si="1"/>
        <v>36606</v>
      </c>
      <c r="Y29" s="25">
        <f t="shared" si="1"/>
        <v>640</v>
      </c>
      <c r="Z29" s="25">
        <f>B29+D29+F29+H29+J29+L29+N29+P29+R29+T29+V29+X29</f>
        <v>333716</v>
      </c>
      <c r="AA29" s="25">
        <f t="shared" ref="AA29" si="2">C29+E29+G29+I29+K29+M29+O29+Q29+S29+U29+W29+Y29</f>
        <v>2980</v>
      </c>
    </row>
    <row r="30" spans="1:27" x14ac:dyDescent="0.25">
      <c r="A30" s="47" t="s">
        <v>49</v>
      </c>
      <c r="B30" s="54">
        <f>SUM(B29,C29)</f>
        <v>27179</v>
      </c>
      <c r="C30" s="54"/>
      <c r="D30" s="54">
        <f t="shared" ref="D30" si="3">SUM(D29,E29)</f>
        <v>35548</v>
      </c>
      <c r="E30" s="54"/>
      <c r="F30" s="54">
        <f t="shared" ref="F30" si="4">SUM(F29,G29)</f>
        <v>27566</v>
      </c>
      <c r="G30" s="54"/>
      <c r="H30" s="54">
        <f t="shared" ref="H30" si="5">SUM(H29,I29)</f>
        <v>24240</v>
      </c>
      <c r="I30" s="54"/>
      <c r="J30" s="54">
        <f t="shared" ref="J30" si="6">SUM(J29,K29)</f>
        <v>25189</v>
      </c>
      <c r="K30" s="54"/>
      <c r="L30" s="54">
        <f t="shared" ref="L30" si="7">SUM(L29,M29)</f>
        <v>28948</v>
      </c>
      <c r="M30" s="54"/>
      <c r="N30" s="54">
        <f t="shared" ref="N30" si="8">SUM(N29,O29)</f>
        <v>32076</v>
      </c>
      <c r="O30" s="54"/>
      <c r="P30" s="54">
        <f t="shared" ref="P30" si="9">SUM(P29,Q29)</f>
        <v>27722</v>
      </c>
      <c r="Q30" s="54"/>
      <c r="R30" s="54">
        <f t="shared" ref="R30" si="10">SUM(R29,S29)</f>
        <v>20156</v>
      </c>
      <c r="S30" s="54"/>
      <c r="T30" s="54">
        <f t="shared" ref="T30" si="11">SUM(T29,U29)</f>
        <v>24819</v>
      </c>
      <c r="U30" s="54"/>
      <c r="V30" s="54">
        <f t="shared" ref="V30" si="12">SUM(V29,W29)</f>
        <v>26007</v>
      </c>
      <c r="W30" s="54"/>
      <c r="X30" s="54">
        <f t="shared" ref="X30" si="13">SUM(X29,Y29)</f>
        <v>37246</v>
      </c>
      <c r="Y30" s="54"/>
      <c r="Z30" s="54">
        <f>SUM(Z29,AA29)</f>
        <v>336696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S21" sqref="S21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8" t="s">
        <v>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52" t="s">
        <v>46</v>
      </c>
      <c r="C3" s="4" t="s">
        <v>47</v>
      </c>
      <c r="D3" s="52" t="s">
        <v>46</v>
      </c>
      <c r="E3" s="4" t="s">
        <v>47</v>
      </c>
      <c r="F3" s="52" t="s">
        <v>46</v>
      </c>
      <c r="G3" s="4" t="s">
        <v>47</v>
      </c>
      <c r="H3" s="5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249</v>
      </c>
      <c r="C4" s="49">
        <v>0</v>
      </c>
      <c r="D4" s="16">
        <v>221</v>
      </c>
      <c r="E4" s="17">
        <v>0</v>
      </c>
      <c r="F4" s="16">
        <v>217</v>
      </c>
      <c r="G4" s="17">
        <v>0</v>
      </c>
      <c r="H4" s="16">
        <v>321</v>
      </c>
      <c r="I4" s="17">
        <v>0</v>
      </c>
      <c r="J4" s="27">
        <v>151</v>
      </c>
      <c r="K4" s="17">
        <v>0</v>
      </c>
      <c r="L4" s="27">
        <v>343</v>
      </c>
      <c r="M4" s="17">
        <v>0</v>
      </c>
      <c r="N4" s="27">
        <v>623</v>
      </c>
      <c r="O4" s="17">
        <v>0</v>
      </c>
      <c r="P4" s="27"/>
      <c r="Q4" s="17"/>
      <c r="R4" s="27"/>
      <c r="S4" s="17"/>
      <c r="T4" s="27"/>
      <c r="U4" s="17"/>
      <c r="V4" s="27"/>
      <c r="W4" s="17"/>
      <c r="X4" s="27"/>
      <c r="Y4" s="17"/>
      <c r="Z4" s="27">
        <f>B4+D4+F4+H4+J4+L4+N4+P4+R4+T4+V4+X4</f>
        <v>2125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79</v>
      </c>
      <c r="C5" s="17">
        <v>0</v>
      </c>
      <c r="D5" s="16">
        <v>39</v>
      </c>
      <c r="E5" s="17">
        <v>0</v>
      </c>
      <c r="F5" s="16">
        <v>57</v>
      </c>
      <c r="G5" s="17">
        <v>0</v>
      </c>
      <c r="H5" s="16">
        <v>73</v>
      </c>
      <c r="I5" s="17">
        <v>0</v>
      </c>
      <c r="J5" s="27">
        <v>43</v>
      </c>
      <c r="K5" s="17">
        <v>0</v>
      </c>
      <c r="L5" s="27">
        <v>47</v>
      </c>
      <c r="M5" s="17">
        <v>0</v>
      </c>
      <c r="N5" s="27">
        <v>72</v>
      </c>
      <c r="O5" s="17">
        <v>0</v>
      </c>
      <c r="P5" s="27"/>
      <c r="Q5" s="17"/>
      <c r="R5" s="27"/>
      <c r="S5" s="17"/>
      <c r="T5" s="27"/>
      <c r="U5" s="17"/>
      <c r="V5" s="27"/>
      <c r="W5" s="17"/>
      <c r="X5" s="27"/>
      <c r="Y5" s="17"/>
      <c r="Z5" s="27">
        <f t="shared" ref="Z5:AA26" si="0">B5+D5+F5+H5+J5+L5+N5+P5+R5+T5+V5+X5</f>
        <v>410</v>
      </c>
      <c r="AA5" s="17">
        <f t="shared" si="0"/>
        <v>0</v>
      </c>
    </row>
    <row r="6" spans="1:27" ht="15.75" x14ac:dyDescent="0.25">
      <c r="A6" s="8" t="s">
        <v>16</v>
      </c>
      <c r="B6" s="16">
        <v>2893</v>
      </c>
      <c r="C6" s="17">
        <v>2</v>
      </c>
      <c r="D6" s="16">
        <v>2704</v>
      </c>
      <c r="E6" s="17">
        <v>0</v>
      </c>
      <c r="F6" s="16">
        <v>3339</v>
      </c>
      <c r="G6" s="17">
        <v>9</v>
      </c>
      <c r="H6" s="16">
        <v>3693</v>
      </c>
      <c r="I6" s="17">
        <v>0</v>
      </c>
      <c r="J6" s="27">
        <v>3648</v>
      </c>
      <c r="K6" s="17">
        <v>1</v>
      </c>
      <c r="L6" s="27">
        <v>3317</v>
      </c>
      <c r="M6" s="17">
        <v>4</v>
      </c>
      <c r="N6" s="27">
        <v>3947</v>
      </c>
      <c r="O6" s="17">
        <v>5</v>
      </c>
      <c r="P6" s="27"/>
      <c r="Q6" s="17"/>
      <c r="R6" s="27"/>
      <c r="S6" s="17"/>
      <c r="T6" s="27"/>
      <c r="U6" s="17"/>
      <c r="V6" s="27"/>
      <c r="W6" s="17"/>
      <c r="X6" s="27"/>
      <c r="Y6" s="17"/>
      <c r="Z6" s="27">
        <f t="shared" si="0"/>
        <v>23541</v>
      </c>
      <c r="AA6" s="17">
        <f t="shared" si="0"/>
        <v>21</v>
      </c>
    </row>
    <row r="7" spans="1:27" ht="15.75" x14ac:dyDescent="0.25">
      <c r="A7" s="8" t="s">
        <v>17</v>
      </c>
      <c r="B7" s="16">
        <v>76</v>
      </c>
      <c r="C7" s="17">
        <v>1</v>
      </c>
      <c r="D7" s="16">
        <v>3588</v>
      </c>
      <c r="E7" s="17">
        <v>1</v>
      </c>
      <c r="F7" s="16">
        <v>676</v>
      </c>
      <c r="G7" s="17">
        <v>10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/>
      <c r="Q7" s="17"/>
      <c r="R7" s="27"/>
      <c r="S7" s="17"/>
      <c r="T7" s="27"/>
      <c r="U7" s="17"/>
      <c r="V7" s="27"/>
      <c r="W7" s="17"/>
      <c r="X7" s="27"/>
      <c r="Y7" s="17"/>
      <c r="Z7" s="27">
        <f t="shared" si="0"/>
        <v>4340</v>
      </c>
      <c r="AA7" s="17">
        <f t="shared" si="0"/>
        <v>12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/>
      <c r="M8" s="17"/>
      <c r="N8" s="27">
        <v>0</v>
      </c>
      <c r="O8" s="17">
        <v>0</v>
      </c>
      <c r="P8" s="27"/>
      <c r="Q8" s="17"/>
      <c r="R8" s="27"/>
      <c r="S8" s="17"/>
      <c r="T8" s="27"/>
      <c r="U8" s="17"/>
      <c r="V8" s="27"/>
      <c r="W8" s="17"/>
      <c r="X8" s="27"/>
      <c r="Y8" s="17"/>
      <c r="Z8" s="27">
        <f t="shared" si="0"/>
        <v>0</v>
      </c>
      <c r="AA8" s="17">
        <f t="shared" si="0"/>
        <v>0</v>
      </c>
    </row>
    <row r="9" spans="1:27" ht="15.75" x14ac:dyDescent="0.25">
      <c r="A9" s="8" t="s">
        <v>19</v>
      </c>
      <c r="B9" s="16">
        <v>5</v>
      </c>
      <c r="C9" s="17">
        <v>0</v>
      </c>
      <c r="D9" s="16">
        <v>5</v>
      </c>
      <c r="E9" s="17">
        <v>1</v>
      </c>
      <c r="F9" s="16">
        <v>1</v>
      </c>
      <c r="G9" s="17">
        <v>0</v>
      </c>
      <c r="H9" s="16">
        <v>7</v>
      </c>
      <c r="I9" s="17">
        <v>0</v>
      </c>
      <c r="J9" s="27">
        <v>5</v>
      </c>
      <c r="K9" s="17">
        <v>0</v>
      </c>
      <c r="L9" s="27">
        <v>4</v>
      </c>
      <c r="M9" s="17">
        <v>0</v>
      </c>
      <c r="N9" s="27">
        <v>15</v>
      </c>
      <c r="O9" s="17">
        <v>0</v>
      </c>
      <c r="P9" s="27"/>
      <c r="Q9" s="17"/>
      <c r="R9" s="27"/>
      <c r="S9" s="17"/>
      <c r="T9" s="27"/>
      <c r="U9" s="17"/>
      <c r="V9" s="27"/>
      <c r="W9" s="17"/>
      <c r="X9" s="27"/>
      <c r="Y9" s="17"/>
      <c r="Z9" s="27">
        <f t="shared" si="0"/>
        <v>42</v>
      </c>
      <c r="AA9" s="17">
        <f t="shared" si="0"/>
        <v>1</v>
      </c>
    </row>
    <row r="10" spans="1:27" ht="15.75" x14ac:dyDescent="0.25">
      <c r="A10" s="8" t="s">
        <v>20</v>
      </c>
      <c r="B10" s="16">
        <v>242</v>
      </c>
      <c r="C10" s="17">
        <v>0</v>
      </c>
      <c r="D10" s="16">
        <v>211</v>
      </c>
      <c r="E10" s="17">
        <v>0</v>
      </c>
      <c r="F10" s="16">
        <v>292</v>
      </c>
      <c r="G10" s="17">
        <v>0</v>
      </c>
      <c r="H10" s="16">
        <v>325</v>
      </c>
      <c r="I10" s="17">
        <v>0</v>
      </c>
      <c r="J10" s="27">
        <v>290</v>
      </c>
      <c r="K10" s="17">
        <v>0</v>
      </c>
      <c r="L10" s="27">
        <v>320</v>
      </c>
      <c r="M10" s="17">
        <v>0</v>
      </c>
      <c r="N10" s="27">
        <v>272</v>
      </c>
      <c r="O10" s="17">
        <v>0</v>
      </c>
      <c r="P10" s="27"/>
      <c r="Q10" s="17"/>
      <c r="R10" s="27"/>
      <c r="S10" s="17"/>
      <c r="T10" s="27"/>
      <c r="U10" s="17"/>
      <c r="V10" s="27"/>
      <c r="W10" s="17"/>
      <c r="X10" s="27"/>
      <c r="Y10" s="17"/>
      <c r="Z10" s="27">
        <f t="shared" si="0"/>
        <v>1952</v>
      </c>
      <c r="AA10" s="17">
        <f t="shared" si="0"/>
        <v>0</v>
      </c>
    </row>
    <row r="11" spans="1:27" ht="15.75" x14ac:dyDescent="0.25">
      <c r="A11" s="8" t="s">
        <v>21</v>
      </c>
      <c r="B11" s="16">
        <v>29</v>
      </c>
      <c r="C11" s="17">
        <v>0</v>
      </c>
      <c r="D11" s="16">
        <v>40</v>
      </c>
      <c r="E11" s="17">
        <v>0</v>
      </c>
      <c r="F11" s="16">
        <v>38</v>
      </c>
      <c r="G11" s="17">
        <v>0</v>
      </c>
      <c r="H11" s="16">
        <v>44</v>
      </c>
      <c r="I11" s="17">
        <v>0</v>
      </c>
      <c r="J11" s="27">
        <v>24</v>
      </c>
      <c r="K11" s="17">
        <v>0</v>
      </c>
      <c r="L11" s="27">
        <v>15</v>
      </c>
      <c r="M11" s="17">
        <v>0</v>
      </c>
      <c r="N11" s="27">
        <v>14</v>
      </c>
      <c r="O11" s="17">
        <v>0</v>
      </c>
      <c r="P11" s="27"/>
      <c r="Q11" s="17"/>
      <c r="R11" s="27"/>
      <c r="S11" s="17"/>
      <c r="T11" s="27"/>
      <c r="U11" s="17"/>
      <c r="V11" s="27"/>
      <c r="W11" s="17"/>
      <c r="X11" s="27"/>
      <c r="Y11" s="17"/>
      <c r="Z11" s="27">
        <f t="shared" si="0"/>
        <v>204</v>
      </c>
      <c r="AA11" s="17">
        <f t="shared" si="0"/>
        <v>0</v>
      </c>
    </row>
    <row r="12" spans="1:27" ht="15.75" x14ac:dyDescent="0.25">
      <c r="A12" s="8" t="s">
        <v>22</v>
      </c>
      <c r="B12" s="16">
        <v>2954</v>
      </c>
      <c r="C12" s="17">
        <v>5</v>
      </c>
      <c r="D12" s="16">
        <v>5564</v>
      </c>
      <c r="E12" s="17">
        <v>2</v>
      </c>
      <c r="F12" s="16">
        <v>2661</v>
      </c>
      <c r="G12" s="17">
        <v>14</v>
      </c>
      <c r="H12" s="16">
        <v>2390</v>
      </c>
      <c r="I12" s="17">
        <v>46</v>
      </c>
      <c r="J12" s="27">
        <v>2166</v>
      </c>
      <c r="K12" s="17">
        <v>11</v>
      </c>
      <c r="L12" s="27">
        <v>2666</v>
      </c>
      <c r="M12" s="17">
        <v>7</v>
      </c>
      <c r="N12" s="27">
        <v>3157</v>
      </c>
      <c r="O12" s="17">
        <v>5</v>
      </c>
      <c r="P12" s="27"/>
      <c r="Q12" s="17"/>
      <c r="R12" s="27"/>
      <c r="S12" s="17"/>
      <c r="T12" s="27"/>
      <c r="U12" s="17"/>
      <c r="V12" s="27"/>
      <c r="W12" s="17"/>
      <c r="X12" s="27"/>
      <c r="Y12" s="17"/>
      <c r="Z12" s="27">
        <f t="shared" si="0"/>
        <v>21558</v>
      </c>
      <c r="AA12" s="17">
        <f t="shared" si="0"/>
        <v>90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/>
      <c r="M13" s="17"/>
      <c r="N13" s="27">
        <v>0</v>
      </c>
      <c r="O13" s="17">
        <v>0</v>
      </c>
      <c r="P13" s="27"/>
      <c r="Q13" s="17"/>
      <c r="R13" s="27"/>
      <c r="S13" s="17"/>
      <c r="T13" s="27"/>
      <c r="U13" s="17"/>
      <c r="V13" s="27"/>
      <c r="W13" s="17"/>
      <c r="X13" s="27"/>
      <c r="Y13" s="17"/>
      <c r="Z13" s="27">
        <f t="shared" si="0"/>
        <v>0</v>
      </c>
      <c r="AA13" s="17">
        <f t="shared" si="0"/>
        <v>0</v>
      </c>
    </row>
    <row r="14" spans="1:27" ht="15.75" x14ac:dyDescent="0.25">
      <c r="A14" s="8" t="s">
        <v>24</v>
      </c>
      <c r="B14" s="16">
        <v>6792</v>
      </c>
      <c r="C14" s="17">
        <v>18</v>
      </c>
      <c r="D14" s="16">
        <v>12503</v>
      </c>
      <c r="E14" s="17">
        <v>71</v>
      </c>
      <c r="F14" s="16">
        <v>7635</v>
      </c>
      <c r="G14" s="17">
        <v>61</v>
      </c>
      <c r="H14" s="16">
        <v>8386</v>
      </c>
      <c r="I14" s="17">
        <v>90</v>
      </c>
      <c r="J14" s="27">
        <v>7117</v>
      </c>
      <c r="K14" s="17">
        <v>16</v>
      </c>
      <c r="L14" s="27">
        <v>6701</v>
      </c>
      <c r="M14" s="17">
        <v>8</v>
      </c>
      <c r="N14" s="27">
        <v>7999</v>
      </c>
      <c r="O14" s="17">
        <v>41</v>
      </c>
      <c r="P14" s="27"/>
      <c r="Q14" s="17"/>
      <c r="R14" s="27"/>
      <c r="S14" s="17"/>
      <c r="T14" s="27"/>
      <c r="U14" s="17"/>
      <c r="V14" s="27"/>
      <c r="W14" s="17"/>
      <c r="X14" s="27"/>
      <c r="Y14" s="17"/>
      <c r="Z14" s="27">
        <f t="shared" si="0"/>
        <v>57133</v>
      </c>
      <c r="AA14" s="17">
        <f t="shared" si="0"/>
        <v>305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111</v>
      </c>
      <c r="E15" s="17">
        <v>2</v>
      </c>
      <c r="F15" s="16">
        <v>93</v>
      </c>
      <c r="G15" s="17">
        <v>0</v>
      </c>
      <c r="H15" s="16">
        <v>93</v>
      </c>
      <c r="I15" s="17">
        <v>0</v>
      </c>
      <c r="J15" s="27">
        <v>125</v>
      </c>
      <c r="K15" s="17">
        <v>0</v>
      </c>
      <c r="L15" s="27">
        <v>131</v>
      </c>
      <c r="M15" s="17">
        <v>0</v>
      </c>
      <c r="N15" s="27">
        <v>134</v>
      </c>
      <c r="O15" s="17">
        <v>0</v>
      </c>
      <c r="P15" s="27"/>
      <c r="Q15" s="17"/>
      <c r="R15" s="27"/>
      <c r="S15" s="17"/>
      <c r="T15" s="27"/>
      <c r="U15" s="17"/>
      <c r="V15" s="27"/>
      <c r="W15" s="17"/>
      <c r="X15" s="27"/>
      <c r="Y15" s="17"/>
      <c r="Z15" s="27">
        <f t="shared" si="0"/>
        <v>798</v>
      </c>
      <c r="AA15" s="17">
        <f t="shared" si="0"/>
        <v>5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20</v>
      </c>
      <c r="E16" s="17">
        <v>0</v>
      </c>
      <c r="F16" s="16">
        <v>6</v>
      </c>
      <c r="G16" s="17">
        <v>0</v>
      </c>
      <c r="H16" s="16">
        <v>12</v>
      </c>
      <c r="I16" s="17">
        <v>0</v>
      </c>
      <c r="J16" s="27">
        <v>12</v>
      </c>
      <c r="K16" s="17">
        <v>0</v>
      </c>
      <c r="L16" s="27">
        <v>20</v>
      </c>
      <c r="M16" s="17">
        <v>0</v>
      </c>
      <c r="N16" s="27">
        <v>13</v>
      </c>
      <c r="O16" s="17">
        <v>0</v>
      </c>
      <c r="P16" s="27"/>
      <c r="Q16" s="17"/>
      <c r="R16" s="27"/>
      <c r="S16" s="17"/>
      <c r="T16" s="27"/>
      <c r="U16" s="17"/>
      <c r="V16" s="27"/>
      <c r="W16" s="17"/>
      <c r="X16" s="27"/>
      <c r="Y16" s="17"/>
      <c r="Z16" s="27">
        <f t="shared" si="0"/>
        <v>98</v>
      </c>
      <c r="AA16" s="17">
        <f t="shared" si="0"/>
        <v>0</v>
      </c>
    </row>
    <row r="17" spans="1:27" ht="15.75" x14ac:dyDescent="0.25">
      <c r="A17" s="8" t="s">
        <v>55</v>
      </c>
      <c r="B17" s="16">
        <v>3779</v>
      </c>
      <c r="C17" s="17">
        <v>36</v>
      </c>
      <c r="D17" s="16">
        <v>2374</v>
      </c>
      <c r="E17" s="17">
        <v>72</v>
      </c>
      <c r="F17" s="16">
        <v>2660</v>
      </c>
      <c r="G17" s="17">
        <v>7</v>
      </c>
      <c r="H17" s="16">
        <v>3086</v>
      </c>
      <c r="I17" s="17">
        <v>7</v>
      </c>
      <c r="J17" s="27">
        <v>2884</v>
      </c>
      <c r="K17" s="17">
        <v>20</v>
      </c>
      <c r="L17" s="27">
        <v>3652</v>
      </c>
      <c r="M17" s="17">
        <v>6</v>
      </c>
      <c r="N17" s="27">
        <v>2578</v>
      </c>
      <c r="O17" s="17">
        <v>7</v>
      </c>
      <c r="P17" s="27"/>
      <c r="Q17" s="17"/>
      <c r="R17" s="27"/>
      <c r="S17" s="17"/>
      <c r="T17" s="27"/>
      <c r="U17" s="17"/>
      <c r="V17" s="27"/>
      <c r="W17" s="17"/>
      <c r="X17" s="27"/>
      <c r="Y17" s="17"/>
      <c r="Z17" s="27">
        <f t="shared" si="0"/>
        <v>21013</v>
      </c>
      <c r="AA17" s="17">
        <f t="shared" si="0"/>
        <v>155</v>
      </c>
    </row>
    <row r="18" spans="1:27" ht="15.75" x14ac:dyDescent="0.25">
      <c r="A18" s="8" t="s">
        <v>28</v>
      </c>
      <c r="B18" s="16">
        <v>423</v>
      </c>
      <c r="C18" s="17">
        <v>0</v>
      </c>
      <c r="D18" s="16">
        <v>230</v>
      </c>
      <c r="E18" s="17">
        <v>1</v>
      </c>
      <c r="F18" s="16">
        <v>305</v>
      </c>
      <c r="G18" s="17">
        <v>2</v>
      </c>
      <c r="H18" s="16">
        <v>237</v>
      </c>
      <c r="I18" s="17">
        <v>1</v>
      </c>
      <c r="J18" s="27">
        <v>312</v>
      </c>
      <c r="K18" s="17">
        <v>2</v>
      </c>
      <c r="L18" s="27">
        <v>270</v>
      </c>
      <c r="M18" s="17">
        <v>4</v>
      </c>
      <c r="N18" s="27">
        <v>273</v>
      </c>
      <c r="O18" s="17">
        <v>2</v>
      </c>
      <c r="P18" s="27"/>
      <c r="Q18" s="17"/>
      <c r="R18" s="27"/>
      <c r="S18" s="17"/>
      <c r="T18" s="27"/>
      <c r="U18" s="17"/>
      <c r="V18" s="27"/>
      <c r="W18" s="17"/>
      <c r="X18" s="27"/>
      <c r="Y18" s="17"/>
      <c r="Z18" s="27">
        <f t="shared" si="0"/>
        <v>2050</v>
      </c>
      <c r="AA18" s="17">
        <f t="shared" si="0"/>
        <v>12</v>
      </c>
    </row>
    <row r="19" spans="1:27" ht="15.75" x14ac:dyDescent="0.25">
      <c r="A19" s="12" t="s">
        <v>29</v>
      </c>
      <c r="B19" s="16">
        <v>62</v>
      </c>
      <c r="C19" s="17">
        <v>0</v>
      </c>
      <c r="D19" s="16">
        <v>51</v>
      </c>
      <c r="E19" s="17">
        <v>0</v>
      </c>
      <c r="F19" s="16">
        <v>68</v>
      </c>
      <c r="G19" s="17">
        <v>0</v>
      </c>
      <c r="H19" s="16">
        <v>43</v>
      </c>
      <c r="I19" s="17">
        <v>0</v>
      </c>
      <c r="J19" s="27">
        <v>40</v>
      </c>
      <c r="K19" s="17">
        <v>0</v>
      </c>
      <c r="L19" s="27">
        <v>34</v>
      </c>
      <c r="M19" s="17">
        <v>0</v>
      </c>
      <c r="N19" s="27">
        <v>22</v>
      </c>
      <c r="O19" s="17">
        <v>0</v>
      </c>
      <c r="P19" s="27"/>
      <c r="Q19" s="17"/>
      <c r="R19" s="27"/>
      <c r="S19" s="17"/>
      <c r="T19" s="27"/>
      <c r="U19" s="17"/>
      <c r="V19" s="27"/>
      <c r="W19" s="17"/>
      <c r="X19" s="27"/>
      <c r="Y19" s="17"/>
      <c r="Z19" s="27">
        <f t="shared" si="0"/>
        <v>320</v>
      </c>
      <c r="AA19" s="17">
        <f t="shared" si="0"/>
        <v>0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/>
      <c r="M20" s="17"/>
      <c r="N20" s="27">
        <v>0</v>
      </c>
      <c r="O20" s="17">
        <v>0</v>
      </c>
      <c r="P20" s="27"/>
      <c r="Q20" s="17"/>
      <c r="R20" s="27"/>
      <c r="S20" s="17"/>
      <c r="T20" s="27"/>
      <c r="U20" s="17"/>
      <c r="V20" s="27"/>
      <c r="W20" s="17"/>
      <c r="X20" s="27"/>
      <c r="Y20" s="17"/>
      <c r="Z20" s="27">
        <f t="shared" si="0"/>
        <v>0</v>
      </c>
      <c r="AA20" s="17">
        <f t="shared" si="0"/>
        <v>0</v>
      </c>
    </row>
    <row r="21" spans="1:27" ht="15.75" x14ac:dyDescent="0.25">
      <c r="A21" s="8" t="s">
        <v>31</v>
      </c>
      <c r="B21" s="16">
        <v>5</v>
      </c>
      <c r="C21" s="17">
        <v>0</v>
      </c>
      <c r="D21" s="16">
        <v>2</v>
      </c>
      <c r="E21" s="17">
        <v>0</v>
      </c>
      <c r="F21" s="16">
        <v>2</v>
      </c>
      <c r="G21" s="17">
        <v>0</v>
      </c>
      <c r="H21" s="16">
        <v>15</v>
      </c>
      <c r="I21" s="17">
        <v>0</v>
      </c>
      <c r="J21" s="27">
        <v>4</v>
      </c>
      <c r="K21" s="17">
        <v>0</v>
      </c>
      <c r="L21" s="27">
        <v>6</v>
      </c>
      <c r="M21" s="17">
        <v>0</v>
      </c>
      <c r="N21" s="27">
        <v>6</v>
      </c>
      <c r="O21" s="17">
        <v>0</v>
      </c>
      <c r="P21" s="27"/>
      <c r="Q21" s="17"/>
      <c r="R21" s="27"/>
      <c r="S21" s="17"/>
      <c r="T21" s="27"/>
      <c r="U21" s="17"/>
      <c r="V21" s="27"/>
      <c r="W21" s="17"/>
      <c r="X21" s="27"/>
      <c r="Y21" s="17"/>
      <c r="Z21" s="27">
        <f t="shared" si="0"/>
        <v>40</v>
      </c>
      <c r="AA21" s="17">
        <f t="shared" si="0"/>
        <v>0</v>
      </c>
    </row>
    <row r="22" spans="1:27" ht="15.75" x14ac:dyDescent="0.25">
      <c r="A22" s="8" t="s">
        <v>32</v>
      </c>
      <c r="B22" s="16">
        <v>204</v>
      </c>
      <c r="C22" s="17">
        <v>0</v>
      </c>
      <c r="D22" s="16">
        <v>307</v>
      </c>
      <c r="E22" s="17">
        <v>0</v>
      </c>
      <c r="F22" s="16">
        <v>354</v>
      </c>
      <c r="G22" s="17">
        <v>0</v>
      </c>
      <c r="H22" s="16">
        <v>2564</v>
      </c>
      <c r="I22" s="17">
        <v>0</v>
      </c>
      <c r="J22" s="27">
        <v>179</v>
      </c>
      <c r="K22" s="17">
        <v>21</v>
      </c>
      <c r="L22" s="27">
        <v>174</v>
      </c>
      <c r="M22" s="17">
        <v>0</v>
      </c>
      <c r="N22" s="27">
        <v>1052</v>
      </c>
      <c r="O22" s="17">
        <v>0</v>
      </c>
      <c r="P22" s="27"/>
      <c r="Q22" s="17"/>
      <c r="R22" s="27"/>
      <c r="S22" s="17"/>
      <c r="T22" s="27"/>
      <c r="U22" s="17"/>
      <c r="V22" s="27"/>
      <c r="W22" s="17"/>
      <c r="X22" s="27"/>
      <c r="Y22" s="17"/>
      <c r="Z22" s="27">
        <f t="shared" si="0"/>
        <v>4834</v>
      </c>
      <c r="AA22" s="17">
        <f t="shared" si="0"/>
        <v>21</v>
      </c>
    </row>
    <row r="23" spans="1:27" ht="15.75" x14ac:dyDescent="0.25">
      <c r="A23" s="8" t="s">
        <v>33</v>
      </c>
      <c r="B23" s="16">
        <v>632</v>
      </c>
      <c r="C23" s="17">
        <v>0</v>
      </c>
      <c r="D23" s="16">
        <v>86</v>
      </c>
      <c r="E23" s="17">
        <v>0</v>
      </c>
      <c r="F23" s="16">
        <v>163</v>
      </c>
      <c r="G23" s="17">
        <v>0</v>
      </c>
      <c r="H23" s="16">
        <v>105</v>
      </c>
      <c r="I23" s="17">
        <v>0</v>
      </c>
      <c r="J23" s="27">
        <v>139</v>
      </c>
      <c r="K23" s="17">
        <v>0</v>
      </c>
      <c r="L23" s="27">
        <v>79</v>
      </c>
      <c r="M23" s="17">
        <v>0</v>
      </c>
      <c r="N23" s="27">
        <v>100</v>
      </c>
      <c r="O23" s="17">
        <v>0</v>
      </c>
      <c r="P23" s="27"/>
      <c r="Q23" s="17"/>
      <c r="R23" s="27"/>
      <c r="S23" s="17"/>
      <c r="T23" s="27"/>
      <c r="U23" s="17"/>
      <c r="V23" s="27"/>
      <c r="W23" s="17"/>
      <c r="X23" s="27"/>
      <c r="Y23" s="17"/>
      <c r="Z23" s="27">
        <f t="shared" si="0"/>
        <v>1304</v>
      </c>
      <c r="AA23" s="17">
        <f t="shared" si="0"/>
        <v>0</v>
      </c>
    </row>
    <row r="24" spans="1:27" ht="15.75" x14ac:dyDescent="0.25">
      <c r="A24" s="8" t="s">
        <v>34</v>
      </c>
      <c r="B24" s="16">
        <v>7668</v>
      </c>
      <c r="C24" s="17">
        <v>1</v>
      </c>
      <c r="D24" s="16">
        <v>13070</v>
      </c>
      <c r="E24" s="17">
        <v>8</v>
      </c>
      <c r="F24" s="16">
        <v>8811</v>
      </c>
      <c r="G24" s="17">
        <v>5</v>
      </c>
      <c r="H24" s="16">
        <v>9598</v>
      </c>
      <c r="I24" s="17">
        <v>9</v>
      </c>
      <c r="J24" s="27">
        <v>10006</v>
      </c>
      <c r="K24" s="17">
        <v>3</v>
      </c>
      <c r="L24" s="27">
        <v>11352</v>
      </c>
      <c r="M24" s="17">
        <v>7</v>
      </c>
      <c r="N24" s="27">
        <v>13055</v>
      </c>
      <c r="O24" s="17">
        <v>12</v>
      </c>
      <c r="P24" s="27"/>
      <c r="Q24" s="17"/>
      <c r="R24" s="27"/>
      <c r="S24" s="17"/>
      <c r="T24" s="27"/>
      <c r="U24" s="17"/>
      <c r="V24" s="27"/>
      <c r="W24" s="17"/>
      <c r="X24" s="27"/>
      <c r="Y24" s="17"/>
      <c r="Z24" s="27">
        <f t="shared" si="0"/>
        <v>73560</v>
      </c>
      <c r="AA24" s="17">
        <f t="shared" si="0"/>
        <v>45</v>
      </c>
    </row>
    <row r="25" spans="1:27" ht="15.75" x14ac:dyDescent="0.25">
      <c r="A25" s="8" t="s">
        <v>35</v>
      </c>
      <c r="B25" s="16">
        <v>267</v>
      </c>
      <c r="C25" s="17">
        <v>0</v>
      </c>
      <c r="D25" s="16">
        <v>145</v>
      </c>
      <c r="E25" s="17">
        <v>0</v>
      </c>
      <c r="F25" s="16">
        <v>239</v>
      </c>
      <c r="G25" s="17">
        <v>0</v>
      </c>
      <c r="H25" s="16">
        <v>366</v>
      </c>
      <c r="I25" s="17">
        <v>0</v>
      </c>
      <c r="J25" s="27">
        <v>510</v>
      </c>
      <c r="K25" s="17">
        <v>0</v>
      </c>
      <c r="L25" s="27">
        <v>316</v>
      </c>
      <c r="M25" s="17">
        <v>0</v>
      </c>
      <c r="N25" s="27">
        <v>500</v>
      </c>
      <c r="O25" s="17">
        <v>3</v>
      </c>
      <c r="P25" s="27"/>
      <c r="Q25" s="17"/>
      <c r="R25" s="27"/>
      <c r="S25" s="17"/>
      <c r="T25" s="27"/>
      <c r="U25" s="17"/>
      <c r="V25" s="27"/>
      <c r="W25" s="17"/>
      <c r="X25" s="27"/>
      <c r="Y25" s="17"/>
      <c r="Z25" s="27">
        <f t="shared" si="0"/>
        <v>2343</v>
      </c>
      <c r="AA25" s="17">
        <f t="shared" si="0"/>
        <v>3</v>
      </c>
    </row>
    <row r="26" spans="1:27" ht="15.75" x14ac:dyDescent="0.25">
      <c r="A26" s="8" t="s">
        <v>36</v>
      </c>
      <c r="B26" s="16">
        <v>719</v>
      </c>
      <c r="C26" s="17">
        <v>0</v>
      </c>
      <c r="D26" s="16">
        <v>506</v>
      </c>
      <c r="E26" s="17">
        <v>31</v>
      </c>
      <c r="F26" s="16">
        <v>569</v>
      </c>
      <c r="G26" s="17">
        <v>6</v>
      </c>
      <c r="H26" s="16">
        <v>636</v>
      </c>
      <c r="I26" s="17">
        <v>2</v>
      </c>
      <c r="J26" s="27">
        <v>681</v>
      </c>
      <c r="K26" s="17">
        <v>1</v>
      </c>
      <c r="L26" s="27">
        <v>706</v>
      </c>
      <c r="M26" s="17">
        <v>4</v>
      </c>
      <c r="N26" s="27">
        <v>646</v>
      </c>
      <c r="O26" s="17">
        <v>52</v>
      </c>
      <c r="P26" s="27"/>
      <c r="Q26" s="17"/>
      <c r="R26" s="27"/>
      <c r="S26" s="17"/>
      <c r="T26" s="27"/>
      <c r="U26" s="17"/>
      <c r="V26" s="27"/>
      <c r="W26" s="17"/>
      <c r="X26" s="27"/>
      <c r="Y26" s="17"/>
      <c r="Z26" s="27">
        <f t="shared" si="0"/>
        <v>4463</v>
      </c>
      <c r="AA26" s="17">
        <f t="shared" si="0"/>
        <v>96</v>
      </c>
    </row>
    <row r="27" spans="1:27" ht="15.75" x14ac:dyDescent="0.25">
      <c r="A27" s="8" t="s">
        <v>37</v>
      </c>
      <c r="B27" s="16">
        <v>93</v>
      </c>
      <c r="C27" s="17">
        <v>87</v>
      </c>
      <c r="D27" s="16">
        <v>38</v>
      </c>
      <c r="E27" s="17">
        <v>65</v>
      </c>
      <c r="F27" s="16">
        <v>36</v>
      </c>
      <c r="G27" s="17">
        <v>46</v>
      </c>
      <c r="H27" s="16">
        <v>20</v>
      </c>
      <c r="I27" s="17">
        <v>97</v>
      </c>
      <c r="J27" s="27">
        <v>17</v>
      </c>
      <c r="K27" s="17">
        <v>295</v>
      </c>
      <c r="L27" s="27">
        <v>17</v>
      </c>
      <c r="M27" s="17">
        <v>328</v>
      </c>
      <c r="N27" s="27">
        <v>30</v>
      </c>
      <c r="O27" s="17">
        <v>108</v>
      </c>
      <c r="P27" s="27"/>
      <c r="Q27" s="17"/>
      <c r="R27" s="27"/>
      <c r="S27" s="17"/>
      <c r="T27" s="27"/>
      <c r="U27" s="17"/>
      <c r="V27" s="27"/>
      <c r="W27" s="17"/>
      <c r="X27" s="27"/>
      <c r="Y27" s="17"/>
      <c r="Z27" s="27">
        <f>B27+D27+F27+H27+J27+L27+N27+P27+R27+T27+V27+X27</f>
        <v>251</v>
      </c>
      <c r="AA27" s="17">
        <f>C27+E27+G27+I27+K27+M27+O27+Q27+S27+U27+W27+Y27</f>
        <v>1026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>SUM(B4:B28)</f>
        <v>27297</v>
      </c>
      <c r="C29" s="24">
        <f t="shared" ref="C29:M29" si="1">SUM(C4:C28)</f>
        <v>153</v>
      </c>
      <c r="D29" s="24">
        <f t="shared" si="1"/>
        <v>41815</v>
      </c>
      <c r="E29" s="24">
        <f t="shared" si="1"/>
        <v>254</v>
      </c>
      <c r="F29" s="24">
        <f t="shared" si="1"/>
        <v>28222</v>
      </c>
      <c r="G29" s="24">
        <f t="shared" si="1"/>
        <v>160</v>
      </c>
      <c r="H29" s="24">
        <f t="shared" si="1"/>
        <v>32014</v>
      </c>
      <c r="I29" s="24">
        <f t="shared" si="1"/>
        <v>252</v>
      </c>
      <c r="J29" s="24">
        <f t="shared" si="1"/>
        <v>28353</v>
      </c>
      <c r="K29" s="24">
        <f t="shared" si="1"/>
        <v>370</v>
      </c>
      <c r="L29" s="24">
        <f t="shared" si="1"/>
        <v>30170</v>
      </c>
      <c r="M29" s="24">
        <f t="shared" si="1"/>
        <v>368</v>
      </c>
      <c r="N29" s="24">
        <f>SUM(N4:N28)</f>
        <v>34508</v>
      </c>
      <c r="O29" s="24">
        <f t="shared" ref="O29" si="2">SUM(O4:O28)</f>
        <v>235</v>
      </c>
      <c r="P29" s="24">
        <f t="shared" ref="P29" si="3">SUM(P4:P28)</f>
        <v>0</v>
      </c>
      <c r="Q29" s="24">
        <f t="shared" ref="Q29" si="4">SUM(Q4:Q28)</f>
        <v>0</v>
      </c>
      <c r="R29" s="24">
        <f t="shared" ref="R29" si="5">SUM(R4:R28)</f>
        <v>0</v>
      </c>
      <c r="S29" s="24">
        <f t="shared" ref="S29" si="6">SUM(S4:S28)</f>
        <v>0</v>
      </c>
      <c r="T29" s="24">
        <f t="shared" ref="T29" si="7">SUM(T4:T28)</f>
        <v>0</v>
      </c>
      <c r="U29" s="24">
        <f t="shared" ref="U29" si="8">SUM(U4:U28)</f>
        <v>0</v>
      </c>
      <c r="V29" s="24">
        <f t="shared" ref="V29" si="9">SUM(V4:V28)</f>
        <v>0</v>
      </c>
      <c r="W29" s="24">
        <f t="shared" ref="W29" si="10">SUM(W4:W28)</f>
        <v>0</v>
      </c>
      <c r="X29" s="24">
        <f t="shared" ref="X29" si="11">SUM(X4:X28)</f>
        <v>0</v>
      </c>
      <c r="Y29" s="24">
        <f t="shared" ref="Y29" si="12">SUM(Y4:Y28)</f>
        <v>0</v>
      </c>
      <c r="Z29" s="25">
        <f>B29+D29+F29+H29+J29+L29+N29+P29+R29+T29+V29+X29</f>
        <v>222379</v>
      </c>
      <c r="AA29" s="25">
        <f t="shared" ref="AA29" si="13">C29+E29+G29+I29+K29+M29+O29+Q29+S29+U29+W29+Y29</f>
        <v>1792</v>
      </c>
    </row>
    <row r="30" spans="1:27" x14ac:dyDescent="0.25">
      <c r="A30" s="53" t="s">
        <v>49</v>
      </c>
      <c r="B30" s="54">
        <f>SUM(B29,C29)</f>
        <v>27450</v>
      </c>
      <c r="C30" s="54"/>
      <c r="D30" s="54">
        <f t="shared" ref="D30" si="14">SUM(D29,E29)</f>
        <v>42069</v>
      </c>
      <c r="E30" s="54"/>
      <c r="F30" s="54">
        <f t="shared" ref="F30" si="15">SUM(F29,G29)</f>
        <v>28382</v>
      </c>
      <c r="G30" s="54"/>
      <c r="H30" s="54">
        <f t="shared" ref="H30" si="16">SUM(H29,I29)</f>
        <v>32266</v>
      </c>
      <c r="I30" s="54"/>
      <c r="J30" s="54">
        <f t="shared" ref="J30" si="17">SUM(J29,K29)</f>
        <v>28723</v>
      </c>
      <c r="K30" s="54"/>
      <c r="L30" s="62">
        <f t="shared" ref="L30" si="18">SUM(L29,M29)</f>
        <v>30538</v>
      </c>
      <c r="M30" s="63"/>
      <c r="N30" s="54">
        <f t="shared" ref="N30" si="19">SUM(N29,O29)</f>
        <v>34743</v>
      </c>
      <c r="O30" s="54"/>
      <c r="P30" s="54">
        <f t="shared" ref="P30" si="20">SUM(P29,Q29)</f>
        <v>0</v>
      </c>
      <c r="Q30" s="54"/>
      <c r="R30" s="54">
        <f t="shared" ref="R30" si="21">SUM(R29,S29)</f>
        <v>0</v>
      </c>
      <c r="S30" s="54"/>
      <c r="T30" s="54">
        <f t="shared" ref="T30" si="22">SUM(T29,U29)</f>
        <v>0</v>
      </c>
      <c r="U30" s="54"/>
      <c r="V30" s="54">
        <f t="shared" ref="V30" si="23">SUM(V29,W29)</f>
        <v>0</v>
      </c>
      <c r="W30" s="54"/>
      <c r="X30" s="54">
        <f t="shared" ref="X30" si="24">SUM(X29,Y29)</f>
        <v>0</v>
      </c>
      <c r="Y30" s="54"/>
      <c r="Z30" s="54">
        <f>SUM(Z29,AA29)</f>
        <v>224171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8" t="s">
        <v>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6" t="s">
        <v>1</v>
      </c>
      <c r="C2" s="56"/>
      <c r="D2" s="55" t="s">
        <v>2</v>
      </c>
      <c r="E2" s="55"/>
      <c r="F2" s="56" t="s">
        <v>3</v>
      </c>
      <c r="G2" s="56"/>
      <c r="H2" s="55" t="s">
        <v>4</v>
      </c>
      <c r="I2" s="55"/>
      <c r="J2" s="56" t="s">
        <v>5</v>
      </c>
      <c r="K2" s="56"/>
      <c r="L2" s="55" t="s">
        <v>6</v>
      </c>
      <c r="M2" s="55"/>
      <c r="N2" s="56" t="s">
        <v>7</v>
      </c>
      <c r="O2" s="56"/>
      <c r="P2" s="55" t="s">
        <v>8</v>
      </c>
      <c r="Q2" s="55"/>
      <c r="R2" s="56" t="s">
        <v>9</v>
      </c>
      <c r="S2" s="56"/>
      <c r="T2" s="55" t="s">
        <v>10</v>
      </c>
      <c r="U2" s="55"/>
      <c r="V2" s="56" t="s">
        <v>11</v>
      </c>
      <c r="W2" s="56"/>
      <c r="X2" s="55" t="s">
        <v>12</v>
      </c>
      <c r="Y2" s="55"/>
      <c r="Z2" s="57" t="s">
        <v>13</v>
      </c>
      <c r="AA2" s="57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4">
        <f>SUM(B29,C29)</f>
        <v>35486</v>
      </c>
      <c r="C30" s="54"/>
      <c r="D30" s="54">
        <f t="shared" ref="D30" si="3">SUM(D29,E29)</f>
        <v>48107</v>
      </c>
      <c r="E30" s="54"/>
      <c r="F30" s="54">
        <f t="shared" ref="F30" si="4">SUM(F29,G29)</f>
        <v>36310</v>
      </c>
      <c r="G30" s="54"/>
      <c r="H30" s="54">
        <f t="shared" ref="H30" si="5">SUM(H29,I29)</f>
        <v>36461</v>
      </c>
      <c r="I30" s="54"/>
      <c r="J30" s="54">
        <f t="shared" ref="J30" si="6">SUM(J29,K29)</f>
        <v>32893</v>
      </c>
      <c r="K30" s="54"/>
      <c r="L30" s="54">
        <f t="shared" ref="L30" si="7">SUM(L29,M29)</f>
        <v>34820</v>
      </c>
      <c r="M30" s="54"/>
      <c r="N30" s="54">
        <f t="shared" ref="N30" si="8">SUM(N29,O29)</f>
        <v>42211</v>
      </c>
      <c r="O30" s="54"/>
      <c r="P30" s="54">
        <f t="shared" ref="P30" si="9">SUM(P29,Q29)</f>
        <v>37337</v>
      </c>
      <c r="Q30" s="54"/>
      <c r="R30" s="54">
        <f t="shared" ref="R30" si="10">SUM(R29,S29)</f>
        <v>29365</v>
      </c>
      <c r="S30" s="54"/>
      <c r="T30" s="54">
        <f t="shared" ref="T30" si="11">SUM(T29,U29)</f>
        <v>30970</v>
      </c>
      <c r="U30" s="54"/>
      <c r="V30" s="54">
        <f t="shared" ref="V30" si="12">SUM(V29,W29)</f>
        <v>34661</v>
      </c>
      <c r="W30" s="54"/>
      <c r="X30" s="54">
        <f t="shared" ref="X30" si="13">SUM(X29,Y29)</f>
        <v>43546</v>
      </c>
      <c r="Y30" s="54"/>
      <c r="Z30" s="54">
        <f>SUM(Z29,AA29)</f>
        <v>442167</v>
      </c>
      <c r="AA30" s="54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1"/>
      <c r="B2" s="56" t="s">
        <v>1</v>
      </c>
      <c r="C2" s="56"/>
      <c r="D2" s="55" t="s">
        <v>2</v>
      </c>
      <c r="E2" s="55"/>
      <c r="F2" s="56" t="s">
        <v>3</v>
      </c>
      <c r="G2" s="56"/>
      <c r="H2" s="55" t="s">
        <v>4</v>
      </c>
      <c r="I2" s="55"/>
      <c r="J2" s="56" t="s">
        <v>5</v>
      </c>
      <c r="K2" s="56"/>
      <c r="L2" s="55" t="s">
        <v>6</v>
      </c>
      <c r="M2" s="55"/>
      <c r="N2" s="56" t="s">
        <v>7</v>
      </c>
      <c r="O2" s="56"/>
      <c r="P2" s="55" t="s">
        <v>8</v>
      </c>
      <c r="Q2" s="55"/>
      <c r="R2" s="56" t="s">
        <v>9</v>
      </c>
      <c r="S2" s="56"/>
      <c r="T2" s="55" t="s">
        <v>10</v>
      </c>
      <c r="U2" s="55"/>
      <c r="V2" s="56" t="s">
        <v>11</v>
      </c>
      <c r="W2" s="56"/>
      <c r="X2" s="55" t="s">
        <v>12</v>
      </c>
      <c r="Y2" s="55"/>
      <c r="Z2" s="57" t="s">
        <v>13</v>
      </c>
      <c r="AA2" s="57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4">
        <f>SUM(B29,C29)</f>
        <v>40359</v>
      </c>
      <c r="C30" s="54"/>
      <c r="D30" s="54">
        <f t="shared" ref="D30" si="3">SUM(D29,E29)</f>
        <v>42527</v>
      </c>
      <c r="E30" s="54"/>
      <c r="F30" s="54">
        <f t="shared" ref="F30" si="4">SUM(F29,G29)</f>
        <v>33212</v>
      </c>
      <c r="G30" s="54"/>
      <c r="H30" s="54">
        <f t="shared" ref="H30" si="5">SUM(H29,I29)</f>
        <v>32562</v>
      </c>
      <c r="I30" s="54"/>
      <c r="J30" s="54">
        <f t="shared" ref="J30" si="6">SUM(J29,K29)</f>
        <v>30949</v>
      </c>
      <c r="K30" s="54"/>
      <c r="L30" s="54">
        <f t="shared" ref="L30" si="7">SUM(L29,M29)</f>
        <v>33046</v>
      </c>
      <c r="M30" s="54"/>
      <c r="N30" s="54">
        <f t="shared" ref="N30" si="8">SUM(N29,O29)</f>
        <v>40051</v>
      </c>
      <c r="O30" s="54"/>
      <c r="P30" s="54">
        <f t="shared" ref="P30" si="9">SUM(P29,Q29)</f>
        <v>35298</v>
      </c>
      <c r="Q30" s="54"/>
      <c r="R30" s="54">
        <f t="shared" ref="R30" si="10">SUM(R29,S29)</f>
        <v>27996</v>
      </c>
      <c r="S30" s="54"/>
      <c r="T30" s="54">
        <f t="shared" ref="T30" si="11">SUM(T29,U29)</f>
        <v>29091</v>
      </c>
      <c r="U30" s="54"/>
      <c r="V30" s="54">
        <f t="shared" ref="V30" si="12">SUM(V29,W29)</f>
        <v>30056</v>
      </c>
      <c r="W30" s="54"/>
      <c r="X30" s="54">
        <f t="shared" ref="X30" si="13">SUM(X29,Y29)</f>
        <v>40137</v>
      </c>
      <c r="Y30" s="54"/>
      <c r="Z30" s="54">
        <f t="shared" ref="Z30" si="14">SUM(Z29,AA29)</f>
        <v>415284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6" t="s">
        <v>1</v>
      </c>
      <c r="C2" s="56"/>
      <c r="D2" s="55" t="s">
        <v>2</v>
      </c>
      <c r="E2" s="55"/>
      <c r="F2" s="56" t="s">
        <v>3</v>
      </c>
      <c r="G2" s="56"/>
      <c r="H2" s="55" t="s">
        <v>4</v>
      </c>
      <c r="I2" s="55"/>
      <c r="J2" s="56" t="s">
        <v>5</v>
      </c>
      <c r="K2" s="56"/>
      <c r="L2" s="55" t="s">
        <v>6</v>
      </c>
      <c r="M2" s="55"/>
      <c r="N2" s="56" t="s">
        <v>7</v>
      </c>
      <c r="O2" s="56"/>
      <c r="P2" s="55" t="s">
        <v>8</v>
      </c>
      <c r="Q2" s="55"/>
      <c r="R2" s="56" t="s">
        <v>9</v>
      </c>
      <c r="S2" s="56"/>
      <c r="T2" s="55" t="s">
        <v>10</v>
      </c>
      <c r="U2" s="55"/>
      <c r="V2" s="56" t="s">
        <v>11</v>
      </c>
      <c r="W2" s="56"/>
      <c r="X2" s="55" t="s">
        <v>12</v>
      </c>
      <c r="Y2" s="55"/>
      <c r="Z2" s="57" t="s">
        <v>13</v>
      </c>
      <c r="AA2" s="57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4">
        <f>SUM(B29,C29)</f>
        <v>32275</v>
      </c>
      <c r="C30" s="54"/>
      <c r="D30" s="54">
        <f t="shared" ref="D30" si="3">SUM(D29,E29)</f>
        <v>46957</v>
      </c>
      <c r="E30" s="54"/>
      <c r="F30" s="54">
        <f t="shared" ref="F30" si="4">SUM(F29,G29)</f>
        <v>32171</v>
      </c>
      <c r="G30" s="54"/>
      <c r="H30" s="54">
        <f t="shared" ref="H30" si="5">SUM(H29,I29)</f>
        <v>32277</v>
      </c>
      <c r="I30" s="54"/>
      <c r="J30" s="54">
        <f t="shared" ref="J30" si="6">SUM(J29,K29)</f>
        <v>30760</v>
      </c>
      <c r="K30" s="54"/>
      <c r="L30" s="54">
        <f t="shared" ref="L30" si="7">SUM(L29,M29)</f>
        <v>31665</v>
      </c>
      <c r="M30" s="54"/>
      <c r="N30" s="54">
        <f t="shared" ref="N30" si="8">SUM(N29,O29)</f>
        <v>37668</v>
      </c>
      <c r="O30" s="54"/>
      <c r="P30" s="54">
        <f t="shared" ref="P30" si="9">SUM(P29,Q29)</f>
        <v>33894</v>
      </c>
      <c r="Q30" s="54"/>
      <c r="R30" s="54">
        <f t="shared" ref="R30" si="10">SUM(R29,S29)</f>
        <v>25525</v>
      </c>
      <c r="S30" s="54"/>
      <c r="T30" s="54">
        <f t="shared" ref="T30" si="11">SUM(T29,U29)</f>
        <v>29867</v>
      </c>
      <c r="U30" s="54"/>
      <c r="V30" s="54">
        <f t="shared" ref="V30" si="12">SUM(V29,W29)</f>
        <v>28924</v>
      </c>
      <c r="W30" s="54"/>
      <c r="X30" s="54">
        <f t="shared" ref="X30" si="13">SUM(X29,Y29)</f>
        <v>37767</v>
      </c>
      <c r="Y30" s="54"/>
      <c r="Z30" s="54">
        <f t="shared" ref="Z30" si="14">SUM(Z29,AA29)</f>
        <v>399750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6" t="s">
        <v>1</v>
      </c>
      <c r="C2" s="56"/>
      <c r="D2" s="55" t="s">
        <v>2</v>
      </c>
      <c r="E2" s="55"/>
      <c r="F2" s="56" t="s">
        <v>3</v>
      </c>
      <c r="G2" s="56"/>
      <c r="H2" s="55" t="s">
        <v>4</v>
      </c>
      <c r="I2" s="55"/>
      <c r="J2" s="56" t="s">
        <v>5</v>
      </c>
      <c r="K2" s="56"/>
      <c r="L2" s="55" t="s">
        <v>6</v>
      </c>
      <c r="M2" s="55"/>
      <c r="N2" s="56" t="s">
        <v>7</v>
      </c>
      <c r="O2" s="56"/>
      <c r="P2" s="55" t="s">
        <v>8</v>
      </c>
      <c r="Q2" s="55"/>
      <c r="R2" s="56" t="s">
        <v>9</v>
      </c>
      <c r="S2" s="56"/>
      <c r="T2" s="55" t="s">
        <v>10</v>
      </c>
      <c r="U2" s="55"/>
      <c r="V2" s="56" t="s">
        <v>11</v>
      </c>
      <c r="W2" s="56"/>
      <c r="X2" s="55" t="s">
        <v>12</v>
      </c>
      <c r="Y2" s="55"/>
      <c r="Z2" s="57" t="s">
        <v>13</v>
      </c>
      <c r="AA2" s="57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4">
        <f>SUM(B29,C29)</f>
        <v>33897</v>
      </c>
      <c r="C30" s="54"/>
      <c r="D30" s="54">
        <f t="shared" ref="D30" si="3">SUM(D29,E29)</f>
        <v>41649</v>
      </c>
      <c r="E30" s="54"/>
      <c r="F30" s="54">
        <f t="shared" ref="F30" si="4">SUM(F29,G29)</f>
        <v>33865</v>
      </c>
      <c r="G30" s="54"/>
      <c r="H30" s="54">
        <f t="shared" ref="H30" si="5">SUM(H29,I29)</f>
        <v>28933</v>
      </c>
      <c r="I30" s="54"/>
      <c r="J30" s="54">
        <f t="shared" ref="J30" si="6">SUM(J29,K29)</f>
        <v>29087</v>
      </c>
      <c r="K30" s="54"/>
      <c r="L30" s="54">
        <f t="shared" ref="L30" si="7">SUM(L29,M29)</f>
        <v>31124</v>
      </c>
      <c r="M30" s="54"/>
      <c r="N30" s="54">
        <f t="shared" ref="N30" si="8">SUM(N29,O29)</f>
        <v>36706</v>
      </c>
      <c r="O30" s="54"/>
      <c r="P30" s="54">
        <f t="shared" ref="P30" si="9">SUM(P29,Q29)</f>
        <v>30700</v>
      </c>
      <c r="Q30" s="54"/>
      <c r="R30" s="54">
        <f t="shared" ref="R30" si="10">SUM(R29,S29)</f>
        <v>25731</v>
      </c>
      <c r="S30" s="54"/>
      <c r="T30" s="54">
        <f t="shared" ref="T30" si="11">SUM(T29,U29)</f>
        <v>26049</v>
      </c>
      <c r="U30" s="54"/>
      <c r="V30" s="54">
        <f t="shared" ref="V30" si="12">SUM(V29,W29)</f>
        <v>27469</v>
      </c>
      <c r="W30" s="54"/>
      <c r="X30" s="54">
        <f t="shared" ref="X30" si="13">SUM(X29,Y29)</f>
        <v>36974</v>
      </c>
      <c r="Y30" s="54"/>
      <c r="Z30" s="54">
        <f t="shared" ref="Z30" si="14">SUM(Z29,AA29)</f>
        <v>382184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6" t="s">
        <v>1</v>
      </c>
      <c r="C2" s="56"/>
      <c r="D2" s="55" t="s">
        <v>2</v>
      </c>
      <c r="E2" s="55"/>
      <c r="F2" s="56" t="s">
        <v>3</v>
      </c>
      <c r="G2" s="56"/>
      <c r="H2" s="55" t="s">
        <v>4</v>
      </c>
      <c r="I2" s="55"/>
      <c r="J2" s="56" t="s">
        <v>5</v>
      </c>
      <c r="K2" s="56"/>
      <c r="L2" s="55" t="s">
        <v>6</v>
      </c>
      <c r="M2" s="55"/>
      <c r="N2" s="56" t="s">
        <v>7</v>
      </c>
      <c r="O2" s="56"/>
      <c r="P2" s="55" t="s">
        <v>8</v>
      </c>
      <c r="Q2" s="55"/>
      <c r="R2" s="56" t="s">
        <v>9</v>
      </c>
      <c r="S2" s="56"/>
      <c r="T2" s="55" t="s">
        <v>10</v>
      </c>
      <c r="U2" s="55"/>
      <c r="V2" s="56" t="s">
        <v>11</v>
      </c>
      <c r="W2" s="56"/>
      <c r="X2" s="55" t="s">
        <v>12</v>
      </c>
      <c r="Y2" s="55"/>
      <c r="Z2" s="57" t="s">
        <v>13</v>
      </c>
      <c r="AA2" s="57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4">
        <f>SUM(B29,C29)</f>
        <v>28463</v>
      </c>
      <c r="C30" s="54"/>
      <c r="D30" s="54">
        <f t="shared" ref="D30" si="3">SUM(D29,E29)</f>
        <v>42294</v>
      </c>
      <c r="E30" s="54"/>
      <c r="F30" s="54">
        <f t="shared" ref="F30" si="4">SUM(F29,G29)</f>
        <v>35139</v>
      </c>
      <c r="G30" s="54"/>
      <c r="H30" s="54">
        <f t="shared" ref="H30" si="5">SUM(H29,I29)</f>
        <v>31619</v>
      </c>
      <c r="I30" s="54"/>
      <c r="J30" s="54">
        <f t="shared" ref="J30" si="6">SUM(J29,K29)</f>
        <v>30055</v>
      </c>
      <c r="K30" s="54"/>
      <c r="L30" s="54">
        <f t="shared" ref="L30" si="7">SUM(L29,M29)</f>
        <v>31529</v>
      </c>
      <c r="M30" s="54"/>
      <c r="N30" s="54">
        <f t="shared" ref="N30" si="8">SUM(N29,O29)</f>
        <v>36907</v>
      </c>
      <c r="O30" s="54"/>
      <c r="P30" s="54">
        <f t="shared" ref="P30" si="9">SUM(P29,Q29)</f>
        <v>33095</v>
      </c>
      <c r="Q30" s="54"/>
      <c r="R30" s="54">
        <f t="shared" ref="R30" si="10">SUM(R29,S29)</f>
        <v>25341</v>
      </c>
      <c r="S30" s="54"/>
      <c r="T30" s="54">
        <f t="shared" ref="T30" si="11">SUM(T29,U29)</f>
        <v>29293</v>
      </c>
      <c r="U30" s="54"/>
      <c r="V30" s="54">
        <f t="shared" ref="V30" si="12">SUM(V29,W29)</f>
        <v>28829</v>
      </c>
      <c r="W30" s="54"/>
      <c r="X30" s="54">
        <f t="shared" ref="X30" si="13">SUM(X29,Y29)</f>
        <v>37546</v>
      </c>
      <c r="Y30" s="54"/>
      <c r="Z30" s="54">
        <f t="shared" ref="Z30" si="14">SUM(Z29,AA29)</f>
        <v>390110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8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6" t="s">
        <v>1</v>
      </c>
      <c r="C2" s="56"/>
      <c r="D2" s="55" t="s">
        <v>2</v>
      </c>
      <c r="E2" s="55"/>
      <c r="F2" s="56" t="s">
        <v>3</v>
      </c>
      <c r="G2" s="56"/>
      <c r="H2" s="55" t="s">
        <v>4</v>
      </c>
      <c r="I2" s="55"/>
      <c r="J2" s="56" t="s">
        <v>5</v>
      </c>
      <c r="K2" s="56"/>
      <c r="L2" s="55" t="s">
        <v>6</v>
      </c>
      <c r="M2" s="55"/>
      <c r="N2" s="56" t="s">
        <v>7</v>
      </c>
      <c r="O2" s="56"/>
      <c r="P2" s="55" t="s">
        <v>8</v>
      </c>
      <c r="Q2" s="55"/>
      <c r="R2" s="56" t="s">
        <v>9</v>
      </c>
      <c r="S2" s="56"/>
      <c r="T2" s="55" t="s">
        <v>10</v>
      </c>
      <c r="U2" s="55"/>
      <c r="V2" s="56" t="s">
        <v>11</v>
      </c>
      <c r="W2" s="56"/>
      <c r="X2" s="55" t="s">
        <v>12</v>
      </c>
      <c r="Y2" s="55"/>
      <c r="Z2" s="57" t="s">
        <v>13</v>
      </c>
      <c r="AA2" s="57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4">
        <f>SUM(B29,C29)</f>
        <v>30773</v>
      </c>
      <c r="C30" s="54"/>
      <c r="D30" s="54">
        <f t="shared" ref="D30" si="3">SUM(D29,E29)</f>
        <v>47486</v>
      </c>
      <c r="E30" s="54"/>
      <c r="F30" s="54">
        <f t="shared" ref="F30" si="4">SUM(F29,G29)</f>
        <v>13750</v>
      </c>
      <c r="G30" s="54"/>
      <c r="H30" s="54">
        <f t="shared" ref="H30" si="5">SUM(H29,I29)</f>
        <v>153</v>
      </c>
      <c r="I30" s="54"/>
      <c r="J30" s="54">
        <f t="shared" ref="J30" si="6">SUM(J29,K29)</f>
        <v>110</v>
      </c>
      <c r="K30" s="54"/>
      <c r="L30" s="54">
        <f t="shared" ref="L30" si="7">SUM(L29,M29)</f>
        <v>141</v>
      </c>
      <c r="M30" s="54"/>
      <c r="N30" s="54">
        <f t="shared" ref="N30" si="8">SUM(N29,O29)</f>
        <v>182</v>
      </c>
      <c r="O30" s="54"/>
      <c r="P30" s="54">
        <f t="shared" ref="P30" si="9">SUM(P29,Q29)</f>
        <v>720</v>
      </c>
      <c r="Q30" s="54"/>
      <c r="R30" s="54">
        <f t="shared" ref="R30" si="10">SUM(R29,S29)</f>
        <v>736</v>
      </c>
      <c r="S30" s="54"/>
      <c r="T30" s="54">
        <f t="shared" ref="T30" si="11">SUM(T29,U29)</f>
        <v>568</v>
      </c>
      <c r="U30" s="54"/>
      <c r="V30" s="54">
        <f t="shared" ref="V30" si="12">SUM(V29,W29)</f>
        <v>476</v>
      </c>
      <c r="W30" s="54"/>
      <c r="X30" s="54">
        <f t="shared" ref="X30" si="13">SUM(X29,Y29)</f>
        <v>403</v>
      </c>
      <c r="Y30" s="54"/>
      <c r="Z30" s="54">
        <f t="shared" ref="Z30" si="14">SUM(Z29,AA29)</f>
        <v>95498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1"/>
      <c r="B2" s="56" t="s">
        <v>1</v>
      </c>
      <c r="C2" s="56"/>
      <c r="D2" s="55" t="s">
        <v>2</v>
      </c>
      <c r="E2" s="55"/>
      <c r="F2" s="56" t="s">
        <v>3</v>
      </c>
      <c r="G2" s="56"/>
      <c r="H2" s="55" t="s">
        <v>4</v>
      </c>
      <c r="I2" s="55"/>
      <c r="J2" s="56" t="s">
        <v>5</v>
      </c>
      <c r="K2" s="56"/>
      <c r="L2" s="55" t="s">
        <v>6</v>
      </c>
      <c r="M2" s="55"/>
      <c r="N2" s="56" t="s">
        <v>7</v>
      </c>
      <c r="O2" s="56"/>
      <c r="P2" s="55" t="s">
        <v>8</v>
      </c>
      <c r="Q2" s="55"/>
      <c r="R2" s="56" t="s">
        <v>9</v>
      </c>
      <c r="S2" s="56"/>
      <c r="T2" s="55" t="s">
        <v>10</v>
      </c>
      <c r="U2" s="55"/>
      <c r="V2" s="56" t="s">
        <v>11</v>
      </c>
      <c r="W2" s="56"/>
      <c r="X2" s="55" t="s">
        <v>12</v>
      </c>
      <c r="Y2" s="55"/>
      <c r="Z2" s="57" t="s">
        <v>13</v>
      </c>
      <c r="AA2" s="57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4">
        <f>SUM(B29,C29)</f>
        <v>397</v>
      </c>
      <c r="C30" s="54"/>
      <c r="D30" s="54">
        <f t="shared" ref="D30" si="3">SUM(D29,E29)</f>
        <v>423</v>
      </c>
      <c r="E30" s="54"/>
      <c r="F30" s="54">
        <f t="shared" ref="F30" si="4">SUM(F29,G29)</f>
        <v>474</v>
      </c>
      <c r="G30" s="54"/>
      <c r="H30" s="54">
        <f t="shared" ref="H30" si="5">SUM(H29,I29)</f>
        <v>552</v>
      </c>
      <c r="I30" s="54"/>
      <c r="J30" s="54">
        <f t="shared" ref="J30" si="6">SUM(J29,K29)</f>
        <v>504</v>
      </c>
      <c r="K30" s="54"/>
      <c r="L30" s="54">
        <f t="shared" ref="L30" si="7">SUM(L29,M29)</f>
        <v>483</v>
      </c>
      <c r="M30" s="54"/>
      <c r="N30" s="54">
        <f t="shared" ref="N30" si="8">SUM(N29,O29)</f>
        <v>1907</v>
      </c>
      <c r="O30" s="54"/>
      <c r="P30" s="54">
        <f t="shared" ref="P30" si="9">SUM(P29,Q29)</f>
        <v>3723</v>
      </c>
      <c r="Q30" s="54"/>
      <c r="R30" s="54">
        <f t="shared" ref="R30" si="10">SUM(R29,S29)</f>
        <v>4665</v>
      </c>
      <c r="S30" s="54"/>
      <c r="T30" s="54">
        <f t="shared" ref="T30" si="11">SUM(T29,U29)</f>
        <v>6123</v>
      </c>
      <c r="U30" s="54"/>
      <c r="V30" s="54">
        <f t="shared" ref="V30" si="12">SUM(V29,W29)</f>
        <v>8619</v>
      </c>
      <c r="W30" s="54"/>
      <c r="X30" s="54">
        <f t="shared" ref="X30" si="13">SUM(X29,Y29)</f>
        <v>13221</v>
      </c>
      <c r="Y30" s="54"/>
      <c r="Z30" s="54">
        <f t="shared" ref="Z30" si="14">SUM(Z29,AA29)</f>
        <v>41091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8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4">
        <f>SUM(B29,C29)</f>
        <v>8767</v>
      </c>
      <c r="C30" s="54"/>
      <c r="D30" s="54">
        <f t="shared" ref="D30" si="3">SUM(D29,E29)</f>
        <v>11368</v>
      </c>
      <c r="E30" s="54"/>
      <c r="F30" s="54">
        <f t="shared" ref="F30" si="4">SUM(F29,G29)</f>
        <v>14626</v>
      </c>
      <c r="G30" s="54"/>
      <c r="H30" s="54">
        <f t="shared" ref="H30" si="5">SUM(H29,I29)</f>
        <v>17149</v>
      </c>
      <c r="I30" s="54"/>
      <c r="J30" s="54">
        <f t="shared" ref="J30" si="6">SUM(J29,K29)</f>
        <v>18386</v>
      </c>
      <c r="K30" s="54"/>
      <c r="L30" s="54">
        <f t="shared" ref="L30" si="7">SUM(L29,M29)</f>
        <v>20248</v>
      </c>
      <c r="M30" s="54"/>
      <c r="N30" s="54">
        <f t="shared" ref="N30" si="8">SUM(N29,O29)</f>
        <v>24690</v>
      </c>
      <c r="O30" s="54"/>
      <c r="P30" s="54">
        <f t="shared" ref="P30" si="9">SUM(P29,Q29)</f>
        <v>21483</v>
      </c>
      <c r="Q30" s="54"/>
      <c r="R30" s="54">
        <f t="shared" ref="R30" si="10">SUM(R29,S29)</f>
        <v>19355</v>
      </c>
      <c r="S30" s="54"/>
      <c r="T30" s="54">
        <f t="shared" ref="T30" si="11">SUM(T29,U29)</f>
        <v>21157</v>
      </c>
      <c r="U30" s="54"/>
      <c r="V30" s="54">
        <f t="shared" ref="V30" si="12">SUM(V29,W29)</f>
        <v>21970</v>
      </c>
      <c r="W30" s="54"/>
      <c r="X30" s="54">
        <f t="shared" ref="X30" si="13">SUM(X29,Y29)</f>
        <v>28204</v>
      </c>
      <c r="Y30" s="54"/>
      <c r="Z30" s="54">
        <f>SUM(Z29,AA29)</f>
        <v>227403</v>
      </c>
      <c r="AA30" s="5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V30:W30"/>
    <mergeCell ref="X30:Y30"/>
    <mergeCell ref="Z30:AA30"/>
    <mergeCell ref="L30:M30"/>
    <mergeCell ref="N30:O30"/>
    <mergeCell ref="P30:Q30"/>
    <mergeCell ref="R30:S30"/>
    <mergeCell ref="T30:U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2025-08-14T17:14:13Z</dcterms:modified>
</cp:coreProperties>
</file>