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6170" windowHeight="6030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12" l="1"/>
  <c r="Z20" i="12"/>
  <c r="AA13" i="12"/>
  <c r="Z13" i="12"/>
  <c r="AA8" i="12"/>
  <c r="Z8" i="12"/>
  <c r="Y29" i="12" l="1"/>
  <c r="X29" i="12"/>
  <c r="W29" i="12"/>
  <c r="V29" i="12"/>
  <c r="U29" i="12"/>
  <c r="T30" i="12" s="1"/>
  <c r="T29" i="12"/>
  <c r="S29" i="12"/>
  <c r="R30" i="12" s="1"/>
  <c r="R29" i="12"/>
  <c r="Q29" i="12"/>
  <c r="P29" i="12"/>
  <c r="O29" i="12"/>
  <c r="N29" i="12"/>
  <c r="M29" i="12"/>
  <c r="L30" i="12" s="1"/>
  <c r="L29" i="12"/>
  <c r="K29" i="12"/>
  <c r="J29" i="12"/>
  <c r="I29" i="12"/>
  <c r="H29" i="12"/>
  <c r="G29" i="12"/>
  <c r="F29" i="12"/>
  <c r="E29" i="12"/>
  <c r="D29" i="12"/>
  <c r="C29" i="12"/>
  <c r="B29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2" i="12"/>
  <c r="Z12" i="12"/>
  <c r="AA11" i="12"/>
  <c r="Z11" i="12"/>
  <c r="AA10" i="12"/>
  <c r="Z10" i="12"/>
  <c r="AA9" i="12"/>
  <c r="Z9" i="12"/>
  <c r="AA7" i="12"/>
  <c r="Z7" i="12"/>
  <c r="AA6" i="12"/>
  <c r="Z6" i="12"/>
  <c r="AA5" i="12"/>
  <c r="Z5" i="12"/>
  <c r="AA4" i="12"/>
  <c r="Z4" i="12"/>
  <c r="J30" i="12" l="1"/>
  <c r="AA29" i="12"/>
  <c r="D30" i="12"/>
  <c r="H30" i="12"/>
  <c r="P30" i="12"/>
  <c r="X30" i="12"/>
  <c r="B30" i="12"/>
  <c r="F30" i="12"/>
  <c r="N30" i="12"/>
  <c r="V30" i="12"/>
  <c r="Z29" i="12"/>
  <c r="Z30" i="12" s="1"/>
  <c r="Z27" i="11"/>
  <c r="AA27" i="11"/>
  <c r="Y29" i="11" l="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2" i="11"/>
  <c r="Z12" i="11"/>
  <c r="AA11" i="11"/>
  <c r="Z11" i="11"/>
  <c r="AA10" i="11"/>
  <c r="Z10" i="11"/>
  <c r="AA9" i="11"/>
  <c r="Z9" i="11"/>
  <c r="AA7" i="11"/>
  <c r="Z7" i="11"/>
  <c r="AA6" i="11"/>
  <c r="Z6" i="11"/>
  <c r="AA5" i="11"/>
  <c r="Z5" i="11"/>
  <c r="AA4" i="11"/>
  <c r="Z4" i="11"/>
  <c r="AA29" i="11" l="1"/>
  <c r="B30" i="11"/>
  <c r="F30" i="11"/>
  <c r="J30" i="11"/>
  <c r="N30" i="11"/>
  <c r="R30" i="11"/>
  <c r="V30" i="11"/>
  <c r="D30" i="11"/>
  <c r="H30" i="11"/>
  <c r="L30" i="11"/>
  <c r="P30" i="11"/>
  <c r="T30" i="11"/>
  <c r="X30" i="11"/>
  <c r="Z29" i="11"/>
  <c r="Z30" i="11" s="1"/>
  <c r="V29" i="10" l="1"/>
  <c r="Y29" i="10" l="1"/>
  <c r="X29" i="10"/>
  <c r="W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<sst xmlns="http://schemas.openxmlformats.org/spreadsheetml/2006/main" count="843" uniqueCount="60">
  <si>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</si>
  <si>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</si>
  <si>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</si>
  <si>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</si>
  <si>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</si>
  <si>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</si>
  <si>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</si>
  <si>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</si>
  <si>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</si>
  <si>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</si>
  <si>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</si>
  <si>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</si>
  <si>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</si>
  <si>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</si>
  <si>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</si>
  <si>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</si>
  <si>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</si>
  <si>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</si>
  <si>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</si>
  <si>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</si>
  <si>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</si>
  <si>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</si>
  <si>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</si>
  <si>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</si>
  <si>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</si>
  <si>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</si>
  <si>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</si>
  <si>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</si>
  <si>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</si>
  <si>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</si>
  <si>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</si>
  <si>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</si>
  <si>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</si>
  <si>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</si>
  <si>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</si>
  <si>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</si>
  <si>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</si>
  <si>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</si>
  <si>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</si>
  <si>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</si>
  <si>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</si>
  <si>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</si>
  <si>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</si>
  <si>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</si>
  <si>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</si>
  <si>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</si>
  <si>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</si>
  <si>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</si>
  <si>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</si>
  <si>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</si>
  <si>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</si>
  <si>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</si>
  <si>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</si>
  <si>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</si>
  <si>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</si>
  <si>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</si>
  <si>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</si>
  <si>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</si>
  <si>
    <t>PURPOSE OF VISIT 2024</t>
  </si>
  <si>
    <t>PURPOSE OF VISIT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</si>
</sst>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7" fillId="0" borderId="5" xfId="0" applyNumberFormat="1" applyFont="1" applyBorder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3" fontId="24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58">
        <f>SUM(B29,C29)</f>
        <v>30158</v>
      </c>
      <c r="C30" s="58"/>
      <c r="D30" s="58">
        <f t="shared" ref="D30" si="3">SUM(D29,E29)</f>
        <v>44647</v>
      </c>
      <c r="E30" s="58"/>
      <c r="F30" s="58">
        <f t="shared" ref="F30" si="4">SUM(F29,G29)</f>
        <v>34196</v>
      </c>
      <c r="G30" s="58"/>
      <c r="H30" s="58">
        <f t="shared" ref="H30" si="5">SUM(H29,I29)</f>
        <v>33231</v>
      </c>
      <c r="I30" s="58"/>
      <c r="J30" s="58">
        <f t="shared" ref="J30" si="6">SUM(J29,K29)</f>
        <v>30380</v>
      </c>
      <c r="K30" s="58"/>
      <c r="L30" s="58">
        <f t="shared" ref="L30" si="7">SUM(L29,M29)</f>
        <v>33511</v>
      </c>
      <c r="M30" s="58"/>
      <c r="N30" s="58">
        <f t="shared" ref="N30" si="8">SUM(N29,O29)</f>
        <v>40325</v>
      </c>
      <c r="O30" s="58"/>
      <c r="P30" s="58">
        <f t="shared" ref="P30" si="9">SUM(P29,Q29)</f>
        <v>35969</v>
      </c>
      <c r="Q30" s="58"/>
      <c r="R30" s="58">
        <f t="shared" ref="R30" si="10">SUM(R29,S29)</f>
        <v>27925</v>
      </c>
      <c r="S30" s="58"/>
      <c r="T30" s="58">
        <f t="shared" ref="T30" si="11">SUM(T29,U29)</f>
        <v>30897</v>
      </c>
      <c r="U30" s="58"/>
      <c r="V30" s="58">
        <f t="shared" ref="V30" si="12">SUM(V29,W29)</f>
        <v>31119</v>
      </c>
      <c r="W30" s="58"/>
      <c r="X30" s="58">
        <f t="shared" ref="X30" si="13">SUM(X29,Y29)</f>
        <v>43449</v>
      </c>
      <c r="Y30" s="58"/>
      <c r="Z30" s="58">
        <f t="shared" ref="Z30" si="14">SUM(Z29,AA29)</f>
        <v>415807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30:U30"/>
    <mergeCell ref="V30:W30"/>
    <mergeCell ref="X30:Y30"/>
    <mergeCell ref="Z30:AA30"/>
    <mergeCell ref="L30:M30"/>
    <mergeCell ref="N30:O30"/>
    <mergeCell ref="P30:Q30"/>
    <mergeCell ref="R30:S30"/>
    <mergeCell ref="B30:C30"/>
    <mergeCell ref="D30:E30"/>
    <mergeCell ref="F30:G30"/>
    <mergeCell ref="H30:I30"/>
    <mergeCell ref="J30:K30"/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B14" sqref="B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>
        <v>163</v>
      </c>
      <c r="S4" s="17">
        <v>0</v>
      </c>
      <c r="T4" s="27">
        <v>131</v>
      </c>
      <c r="U4" s="17">
        <v>0</v>
      </c>
      <c r="V4" s="27">
        <v>151</v>
      </c>
      <c r="W4" s="17">
        <v>0</v>
      </c>
      <c r="X4" s="27">
        <v>378</v>
      </c>
      <c r="Y4" s="17">
        <v>1</v>
      </c>
      <c r="Z4" s="27">
        <f>B4+D4+F4+H4+J4+L4+N4+P4+R4+T4+V4+X4</f>
        <v>3128</v>
      </c>
      <c r="AA4" s="17">
        <f>C4+E4+G4+I4+K4+M4+O4+Q4+S4+U4+W4+Y4</f>
        <v>6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>
        <v>59</v>
      </c>
      <c r="S5" s="17">
        <v>0</v>
      </c>
      <c r="T5" s="27">
        <v>60</v>
      </c>
      <c r="U5" s="17">
        <v>0</v>
      </c>
      <c r="V5" s="27">
        <v>34</v>
      </c>
      <c r="W5" s="17">
        <v>0</v>
      </c>
      <c r="X5" s="27">
        <v>49</v>
      </c>
      <c r="Y5" s="17">
        <v>0</v>
      </c>
      <c r="Z5" s="27">
        <f t="shared" ref="Z5:AA27" si="0">B5+D5+F5+H5+J5+L5+N5+P5+R5+T5+V5+X5</f>
        <v>667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>
        <v>3123</v>
      </c>
      <c r="S6" s="17">
        <v>3</v>
      </c>
      <c r="T6" s="27">
        <v>3609</v>
      </c>
      <c r="U6" s="17">
        <v>4</v>
      </c>
      <c r="V6" s="27">
        <v>3475</v>
      </c>
      <c r="W6" s="17">
        <v>5</v>
      </c>
      <c r="X6" s="27">
        <v>1701</v>
      </c>
      <c r="Y6" s="17">
        <v>0</v>
      </c>
      <c r="Z6" s="27">
        <f t="shared" si="0"/>
        <v>34135</v>
      </c>
      <c r="AA6" s="17">
        <f t="shared" si="0"/>
        <v>17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>
        <v>3</v>
      </c>
      <c r="S7" s="17">
        <v>7</v>
      </c>
      <c r="T7" s="27">
        <v>68</v>
      </c>
      <c r="U7" s="17">
        <v>2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3269</v>
      </c>
      <c r="AA7" s="17">
        <f t="shared" si="0"/>
        <v>19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>
        <v>2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2</v>
      </c>
      <c r="Y9" s="17">
        <v>0</v>
      </c>
      <c r="Z9" s="27">
        <f t="shared" si="0"/>
        <v>21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>
        <v>260</v>
      </c>
      <c r="S10" s="17">
        <v>0</v>
      </c>
      <c r="T10" s="27">
        <v>267</v>
      </c>
      <c r="U10" s="17">
        <v>0</v>
      </c>
      <c r="V10" s="27">
        <v>256</v>
      </c>
      <c r="W10" s="17">
        <v>0</v>
      </c>
      <c r="X10" s="27">
        <v>266</v>
      </c>
      <c r="Y10" s="17">
        <v>0</v>
      </c>
      <c r="Z10" s="27">
        <f t="shared" si="0"/>
        <v>3591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>
        <v>5</v>
      </c>
      <c r="S11" s="17">
        <v>0</v>
      </c>
      <c r="T11" s="27">
        <v>4</v>
      </c>
      <c r="U11" s="17">
        <v>0</v>
      </c>
      <c r="V11" s="27">
        <v>23</v>
      </c>
      <c r="W11" s="17">
        <v>0</v>
      </c>
      <c r="X11" s="27">
        <v>25</v>
      </c>
      <c r="Y11" s="17">
        <v>0</v>
      </c>
      <c r="Z11" s="27">
        <f t="shared" si="0"/>
        <v>167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>
        <v>1815</v>
      </c>
      <c r="S12" s="17">
        <v>0</v>
      </c>
      <c r="T12" s="27">
        <v>1795</v>
      </c>
      <c r="U12" s="17">
        <v>0</v>
      </c>
      <c r="V12" s="27">
        <v>1769</v>
      </c>
      <c r="W12" s="17">
        <v>0</v>
      </c>
      <c r="X12" s="27">
        <v>2128</v>
      </c>
      <c r="Y12" s="17">
        <v>1</v>
      </c>
      <c r="Z12" s="27">
        <f t="shared" si="0"/>
        <v>25008</v>
      </c>
      <c r="AA12" s="17">
        <f t="shared" si="0"/>
        <v>51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>
        <v>5071</v>
      </c>
      <c r="S14" s="17">
        <v>25</v>
      </c>
      <c r="T14" s="27">
        <v>5401</v>
      </c>
      <c r="U14" s="17">
        <v>10</v>
      </c>
      <c r="V14" s="27">
        <v>6306</v>
      </c>
      <c r="W14" s="17">
        <v>20</v>
      </c>
      <c r="X14" s="27">
        <v>8982</v>
      </c>
      <c r="Y14" s="17">
        <v>4</v>
      </c>
      <c r="Z14" s="27">
        <f t="shared" si="0"/>
        <v>88027</v>
      </c>
      <c r="AA14" s="17">
        <f t="shared" si="0"/>
        <v>319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>
        <v>123</v>
      </c>
      <c r="S15" s="17">
        <v>0</v>
      </c>
      <c r="T15" s="27">
        <v>131</v>
      </c>
      <c r="U15" s="17">
        <v>1</v>
      </c>
      <c r="V15" s="27">
        <v>127</v>
      </c>
      <c r="W15" s="17">
        <v>0</v>
      </c>
      <c r="X15" s="27">
        <v>77</v>
      </c>
      <c r="Y15" s="17">
        <v>6</v>
      </c>
      <c r="Z15" s="27">
        <f t="shared" si="0"/>
        <v>1293</v>
      </c>
      <c r="AA15" s="17">
        <f t="shared" si="0"/>
        <v>19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>
        <v>8</v>
      </c>
      <c r="S16" s="17">
        <v>0</v>
      </c>
      <c r="T16" s="27">
        <v>12</v>
      </c>
      <c r="U16" s="17">
        <v>0</v>
      </c>
      <c r="V16" s="27">
        <v>8</v>
      </c>
      <c r="W16" s="17">
        <v>0</v>
      </c>
      <c r="X16" s="27">
        <v>10</v>
      </c>
      <c r="Y16" s="17">
        <v>1</v>
      </c>
      <c r="Z16" s="27">
        <f t="shared" si="0"/>
        <v>131</v>
      </c>
      <c r="AA16" s="17">
        <f t="shared" si="0"/>
        <v>1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>
        <v>2089</v>
      </c>
      <c r="S17" s="17">
        <v>0</v>
      </c>
      <c r="T17" s="27">
        <v>2180</v>
      </c>
      <c r="U17" s="17">
        <v>1</v>
      </c>
      <c r="V17" s="27">
        <v>1916</v>
      </c>
      <c r="W17" s="17">
        <v>15</v>
      </c>
      <c r="X17" s="27">
        <v>1549</v>
      </c>
      <c r="Y17" s="17">
        <v>5</v>
      </c>
      <c r="Z17" s="27">
        <f t="shared" si="0"/>
        <v>22464</v>
      </c>
      <c r="AA17" s="17">
        <f t="shared" si="0"/>
        <v>70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>
        <v>363</v>
      </c>
      <c r="S18" s="17">
        <v>1</v>
      </c>
      <c r="T18" s="27">
        <v>290</v>
      </c>
      <c r="U18" s="17">
        <v>1</v>
      </c>
      <c r="V18" s="27">
        <v>246</v>
      </c>
      <c r="W18" s="17">
        <v>5</v>
      </c>
      <c r="X18" s="27">
        <v>252</v>
      </c>
      <c r="Y18" s="17">
        <v>0</v>
      </c>
      <c r="Z18" s="27">
        <f t="shared" si="0"/>
        <v>3507</v>
      </c>
      <c r="AA18" s="17">
        <f t="shared" si="0"/>
        <v>29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>
        <v>75</v>
      </c>
      <c r="S19" s="17">
        <v>0</v>
      </c>
      <c r="T19" s="27">
        <v>32</v>
      </c>
      <c r="U19" s="17">
        <v>0</v>
      </c>
      <c r="V19" s="27">
        <v>75</v>
      </c>
      <c r="W19" s="17">
        <v>0</v>
      </c>
      <c r="X19" s="27">
        <v>42</v>
      </c>
      <c r="Y19" s="17">
        <v>0</v>
      </c>
      <c r="Z19" s="27">
        <f t="shared" si="0"/>
        <v>692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>
        <v>5</v>
      </c>
      <c r="S21" s="17">
        <v>0</v>
      </c>
      <c r="T21" s="27">
        <v>2</v>
      </c>
      <c r="U21" s="17">
        <v>0</v>
      </c>
      <c r="V21" s="27">
        <v>4</v>
      </c>
      <c r="W21" s="17">
        <v>0</v>
      </c>
      <c r="X21" s="27">
        <v>12</v>
      </c>
      <c r="Y21" s="17">
        <v>0</v>
      </c>
      <c r="Z21" s="27">
        <f t="shared" si="0"/>
        <v>73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>
        <v>595</v>
      </c>
      <c r="S22" s="17">
        <v>0</v>
      </c>
      <c r="T22" s="27">
        <v>439</v>
      </c>
      <c r="U22" s="17">
        <v>0</v>
      </c>
      <c r="V22" s="27">
        <v>214</v>
      </c>
      <c r="W22" s="17">
        <v>0</v>
      </c>
      <c r="X22" s="27">
        <v>675</v>
      </c>
      <c r="Y22" s="17">
        <v>0</v>
      </c>
      <c r="Z22" s="27">
        <f t="shared" si="0"/>
        <v>5950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>
        <v>351</v>
      </c>
      <c r="S23" s="17">
        <v>0</v>
      </c>
      <c r="T23" s="27">
        <v>124</v>
      </c>
      <c r="U23" s="17">
        <v>0</v>
      </c>
      <c r="V23" s="27">
        <v>101</v>
      </c>
      <c r="W23" s="17">
        <v>0</v>
      </c>
      <c r="X23" s="27">
        <v>160</v>
      </c>
      <c r="Y23" s="17">
        <v>0</v>
      </c>
      <c r="Z23" s="27">
        <f t="shared" si="0"/>
        <v>2390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>
        <v>6515</v>
      </c>
      <c r="S24" s="17">
        <v>3</v>
      </c>
      <c r="T24" s="27">
        <v>7816</v>
      </c>
      <c r="U24" s="17">
        <v>8</v>
      </c>
      <c r="V24" s="27">
        <v>8279</v>
      </c>
      <c r="W24" s="17">
        <v>14</v>
      </c>
      <c r="X24" s="27">
        <v>14778</v>
      </c>
      <c r="Y24" s="17">
        <v>11</v>
      </c>
      <c r="Z24" s="27">
        <f t="shared" si="0"/>
        <v>104240</v>
      </c>
      <c r="AA24" s="17">
        <f t="shared" si="0"/>
        <v>90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>
        <v>197</v>
      </c>
      <c r="S25" s="17">
        <v>0</v>
      </c>
      <c r="T25" s="27">
        <v>166</v>
      </c>
      <c r="U25" s="17">
        <v>0</v>
      </c>
      <c r="V25" s="27">
        <v>309</v>
      </c>
      <c r="W25" s="17">
        <v>0</v>
      </c>
      <c r="X25" s="27">
        <v>246</v>
      </c>
      <c r="Y25" s="17">
        <v>0</v>
      </c>
      <c r="Z25" s="27">
        <f t="shared" si="0"/>
        <v>2773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>
        <v>682</v>
      </c>
      <c r="S26" s="17">
        <v>15</v>
      </c>
      <c r="T26" s="27">
        <v>631</v>
      </c>
      <c r="U26" s="17">
        <v>0</v>
      </c>
      <c r="V26" s="27">
        <v>515</v>
      </c>
      <c r="W26" s="17">
        <v>4</v>
      </c>
      <c r="X26" s="27">
        <v>491</v>
      </c>
      <c r="Y26" s="17">
        <v>16</v>
      </c>
      <c r="Z26" s="27">
        <f t="shared" si="0"/>
        <v>6814</v>
      </c>
      <c r="AA26" s="17">
        <f t="shared" si="0"/>
        <v>98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>
        <v>35</v>
      </c>
      <c r="S27" s="17">
        <v>36</v>
      </c>
      <c r="T27" s="27">
        <v>106</v>
      </c>
      <c r="U27" s="17">
        <v>34</v>
      </c>
      <c r="V27" s="27">
        <v>116</v>
      </c>
      <c r="W27" s="17">
        <v>38</v>
      </c>
      <c r="X27" s="27">
        <v>70</v>
      </c>
      <c r="Y27" s="17">
        <v>11</v>
      </c>
      <c r="Z27" s="27">
        <f t="shared" si="0"/>
        <v>466</v>
      </c>
      <c r="AA27" s="17">
        <f t="shared" si="0"/>
        <v>702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21539</v>
      </c>
      <c r="S29" s="25">
        <f t="shared" si="1"/>
        <v>90</v>
      </c>
      <c r="T29" s="25">
        <f t="shared" si="1"/>
        <v>23265</v>
      </c>
      <c r="U29" s="25">
        <f t="shared" si="1"/>
        <v>61</v>
      </c>
      <c r="V29" s="25">
        <f>SUM(V4:V28)</f>
        <v>23926</v>
      </c>
      <c r="W29" s="25">
        <f t="shared" si="1"/>
        <v>101</v>
      </c>
      <c r="X29" s="25">
        <f t="shared" si="1"/>
        <v>31893</v>
      </c>
      <c r="Y29" s="25">
        <f t="shared" si="1"/>
        <v>56</v>
      </c>
      <c r="Z29" s="25">
        <f>B29+D29+F29+H29+J29+L29+N29+P29+R29+T29+V29+X29</f>
        <v>308806</v>
      </c>
      <c r="AA29" s="25">
        <f t="shared" ref="AA29" si="2">C29+E29+G29+I29+K29+M29+O29+Q29+S29+U29+W29+Y29</f>
        <v>1431</v>
      </c>
    </row>
    <row r="30" spans="1:27" x14ac:dyDescent="0.25">
      <c r="A30" s="43" t="s">
        <v>49</v>
      </c>
      <c r="B30" s="58">
        <f>SUM(B29,C29)</f>
        <v>23541</v>
      </c>
      <c r="C30" s="58"/>
      <c r="D30" s="58">
        <f t="shared" ref="D30" si="3">SUM(D29,E29)</f>
        <v>33303</v>
      </c>
      <c r="E30" s="58"/>
      <c r="F30" s="58">
        <f t="shared" ref="F30" si="4">SUM(F29,G29)</f>
        <v>25244</v>
      </c>
      <c r="G30" s="58"/>
      <c r="H30" s="58">
        <f t="shared" ref="H30" si="5">SUM(H29,I29)</f>
        <v>24134</v>
      </c>
      <c r="I30" s="58"/>
      <c r="J30" s="58">
        <f t="shared" ref="J30" si="6">SUM(J29,K29)</f>
        <v>23796</v>
      </c>
      <c r="K30" s="58"/>
      <c r="L30" s="58">
        <f t="shared" ref="L30" si="7">SUM(L29,M29)</f>
        <v>23938</v>
      </c>
      <c r="M30" s="58"/>
      <c r="N30" s="58">
        <f t="shared" ref="N30" si="8">SUM(N29,O29)</f>
        <v>29573</v>
      </c>
      <c r="O30" s="58"/>
      <c r="P30" s="58">
        <f t="shared" ref="P30" si="9">SUM(P29,Q29)</f>
        <v>25777</v>
      </c>
      <c r="Q30" s="58"/>
      <c r="R30" s="58">
        <f t="shared" ref="R30" si="10">SUM(R29,S29)</f>
        <v>21629</v>
      </c>
      <c r="S30" s="58"/>
      <c r="T30" s="58">
        <f t="shared" ref="T30" si="11">SUM(T29,U29)</f>
        <v>23326</v>
      </c>
      <c r="U30" s="58"/>
      <c r="V30" s="58">
        <f t="shared" ref="V30" si="12">SUM(V29,W29)</f>
        <v>24027</v>
      </c>
      <c r="W30" s="58"/>
      <c r="X30" s="58">
        <f t="shared" ref="X30" si="13">SUM(X29,Y29)</f>
        <v>31949</v>
      </c>
      <c r="Y30" s="58"/>
      <c r="Z30" s="58">
        <f>SUM(Z29,AA29)</f>
        <v>310237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D27" sqref="AD27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6" t="s">
        <v>46</v>
      </c>
      <c r="C3" s="4" t="s">
        <v>47</v>
      </c>
      <c r="D3" s="46" t="s">
        <v>46</v>
      </c>
      <c r="E3" s="4" t="s">
        <v>47</v>
      </c>
      <c r="F3" s="46" t="s">
        <v>46</v>
      </c>
      <c r="G3" s="4" t="s">
        <v>47</v>
      </c>
      <c r="H3" s="46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186</v>
      </c>
      <c r="C4" s="49">
        <v>1</v>
      </c>
      <c r="D4" s="16">
        <v>165</v>
      </c>
      <c r="E4" s="17">
        <v>0</v>
      </c>
      <c r="F4" s="16">
        <v>133</v>
      </c>
      <c r="G4" s="17">
        <v>0</v>
      </c>
      <c r="H4" s="16">
        <v>195</v>
      </c>
      <c r="I4" s="17">
        <v>1</v>
      </c>
      <c r="J4" s="27">
        <v>100</v>
      </c>
      <c r="K4" s="17">
        <v>1</v>
      </c>
      <c r="L4" s="27">
        <v>252</v>
      </c>
      <c r="M4" s="17">
        <v>2</v>
      </c>
      <c r="N4" s="27">
        <v>338</v>
      </c>
      <c r="O4" s="17">
        <v>2</v>
      </c>
      <c r="P4" s="27">
        <v>327</v>
      </c>
      <c r="Q4" s="17">
        <v>0</v>
      </c>
      <c r="R4" s="27">
        <v>190</v>
      </c>
      <c r="S4" s="17">
        <v>0</v>
      </c>
      <c r="T4" s="27">
        <v>156</v>
      </c>
      <c r="U4" s="17">
        <v>0</v>
      </c>
      <c r="V4" s="27">
        <v>204</v>
      </c>
      <c r="W4" s="17">
        <v>0</v>
      </c>
      <c r="X4" s="27">
        <v>166</v>
      </c>
      <c r="Y4" s="17">
        <v>0</v>
      </c>
      <c r="Z4" s="27">
        <f>B4+D4+F4+H4+J4+L4+N4+P4+R4+T4+V4+X4</f>
        <v>2412</v>
      </c>
      <c r="AA4" s="17">
        <f>C4+E4+G4+I4+K4+M4+O4+Q4+S4+U4+W4+Y4</f>
        <v>7</v>
      </c>
    </row>
    <row r="5" spans="1:27" ht="15.75" x14ac:dyDescent="0.25">
      <c r="A5" s="8" t="s">
        <v>15</v>
      </c>
      <c r="B5" s="16">
        <v>64</v>
      </c>
      <c r="C5" s="17">
        <v>0</v>
      </c>
      <c r="D5" s="16">
        <v>39</v>
      </c>
      <c r="E5" s="17">
        <v>0</v>
      </c>
      <c r="F5" s="16">
        <v>39</v>
      </c>
      <c r="G5" s="17">
        <v>0</v>
      </c>
      <c r="H5" s="16">
        <v>67</v>
      </c>
      <c r="I5" s="17">
        <v>0</v>
      </c>
      <c r="J5" s="27">
        <v>47</v>
      </c>
      <c r="K5" s="17">
        <v>0</v>
      </c>
      <c r="L5" s="27">
        <v>43</v>
      </c>
      <c r="M5" s="17">
        <v>0</v>
      </c>
      <c r="N5" s="27">
        <v>53</v>
      </c>
      <c r="O5" s="17">
        <v>0</v>
      </c>
      <c r="P5" s="27">
        <v>80</v>
      </c>
      <c r="Q5" s="17">
        <v>0</v>
      </c>
      <c r="R5" s="27">
        <v>71</v>
      </c>
      <c r="S5" s="17">
        <v>0</v>
      </c>
      <c r="T5" s="27">
        <v>48</v>
      </c>
      <c r="U5" s="17">
        <v>0</v>
      </c>
      <c r="V5" s="27">
        <v>64</v>
      </c>
      <c r="W5" s="17">
        <v>0</v>
      </c>
      <c r="X5" s="27">
        <v>17</v>
      </c>
      <c r="Y5" s="17">
        <v>0</v>
      </c>
      <c r="Z5" s="27">
        <f t="shared" ref="Z5:AA26" si="0">B5+D5+F5+H5+J5+L5+N5+P5+R5+T5+V5+X5</f>
        <v>632</v>
      </c>
      <c r="AA5" s="17">
        <f t="shared" si="0"/>
        <v>0</v>
      </c>
    </row>
    <row r="6" spans="1:27" ht="15.75" x14ac:dyDescent="0.25">
      <c r="A6" s="8" t="s">
        <v>16</v>
      </c>
      <c r="B6" s="16">
        <v>3038</v>
      </c>
      <c r="C6" s="17">
        <v>2</v>
      </c>
      <c r="D6" s="16">
        <v>2535</v>
      </c>
      <c r="E6" s="17">
        <v>3</v>
      </c>
      <c r="F6" s="16">
        <v>2975</v>
      </c>
      <c r="G6" s="17">
        <v>0</v>
      </c>
      <c r="H6" s="16">
        <v>3333</v>
      </c>
      <c r="I6" s="17">
        <v>2</v>
      </c>
      <c r="J6" s="27">
        <v>3098</v>
      </c>
      <c r="K6" s="17">
        <v>2</v>
      </c>
      <c r="L6" s="27">
        <v>3586</v>
      </c>
      <c r="M6" s="17">
        <v>2</v>
      </c>
      <c r="N6" s="27">
        <v>3918</v>
      </c>
      <c r="O6" s="17">
        <v>2</v>
      </c>
      <c r="P6" s="27">
        <v>3088</v>
      </c>
      <c r="Q6" s="17">
        <v>0</v>
      </c>
      <c r="R6" s="27">
        <v>3112</v>
      </c>
      <c r="S6" s="17">
        <v>0</v>
      </c>
      <c r="T6" s="27">
        <v>3724</v>
      </c>
      <c r="U6" s="17">
        <v>0</v>
      </c>
      <c r="V6" s="27">
        <v>3893</v>
      </c>
      <c r="W6" s="17">
        <v>0</v>
      </c>
      <c r="X6" s="27">
        <v>1908</v>
      </c>
      <c r="Y6" s="17">
        <v>245</v>
      </c>
      <c r="Z6" s="27">
        <f t="shared" si="0"/>
        <v>38208</v>
      </c>
      <c r="AA6" s="17">
        <f t="shared" si="0"/>
        <v>258</v>
      </c>
    </row>
    <row r="7" spans="1:27" ht="15.75" x14ac:dyDescent="0.25">
      <c r="A7" s="8" t="s">
        <v>17</v>
      </c>
      <c r="B7" s="16">
        <v>183</v>
      </c>
      <c r="C7" s="17">
        <v>0</v>
      </c>
      <c r="D7" s="16">
        <v>3176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0</v>
      </c>
      <c r="T7" s="27">
        <v>112</v>
      </c>
      <c r="U7" s="17">
        <v>0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3471</v>
      </c>
      <c r="AA7" s="17">
        <f t="shared" si="0"/>
        <v>1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>
        <v>0</v>
      </c>
      <c r="M8" s="17">
        <v>0</v>
      </c>
      <c r="N8" s="27">
        <v>0</v>
      </c>
      <c r="O8" s="17">
        <v>0</v>
      </c>
      <c r="P8" s="27">
        <v>0</v>
      </c>
      <c r="Q8" s="17">
        <v>0</v>
      </c>
      <c r="R8" s="27">
        <v>0</v>
      </c>
      <c r="S8" s="17">
        <v>0</v>
      </c>
      <c r="T8" s="27">
        <v>0</v>
      </c>
      <c r="U8" s="17">
        <v>0</v>
      </c>
      <c r="V8" s="27">
        <v>0</v>
      </c>
      <c r="W8" s="17">
        <v>0</v>
      </c>
      <c r="X8" s="27">
        <v>0</v>
      </c>
      <c r="Y8" s="17">
        <v>0</v>
      </c>
      <c r="Z8" s="28"/>
      <c r="AA8" s="20"/>
    </row>
    <row r="9" spans="1:27" ht="15.75" x14ac:dyDescent="0.25">
      <c r="A9" s="8" t="s">
        <v>19</v>
      </c>
      <c r="B9" s="16">
        <v>2</v>
      </c>
      <c r="C9" s="17">
        <v>0</v>
      </c>
      <c r="D9" s="16">
        <v>3</v>
      </c>
      <c r="E9" s="17">
        <v>0</v>
      </c>
      <c r="F9" s="16">
        <v>3</v>
      </c>
      <c r="G9" s="17">
        <v>3</v>
      </c>
      <c r="H9" s="16">
        <v>1</v>
      </c>
      <c r="I9" s="17">
        <v>0</v>
      </c>
      <c r="J9" s="27">
        <v>1</v>
      </c>
      <c r="K9" s="17">
        <v>0</v>
      </c>
      <c r="L9" s="27">
        <v>2</v>
      </c>
      <c r="M9" s="17">
        <v>0</v>
      </c>
      <c r="N9" s="27">
        <v>2</v>
      </c>
      <c r="O9" s="17">
        <v>0</v>
      </c>
      <c r="P9" s="27">
        <v>1</v>
      </c>
      <c r="Q9" s="17">
        <v>0</v>
      </c>
      <c r="R9" s="27">
        <v>4</v>
      </c>
      <c r="S9" s="17">
        <v>0</v>
      </c>
      <c r="T9" s="27">
        <v>2</v>
      </c>
      <c r="U9" s="17">
        <v>4</v>
      </c>
      <c r="V9" s="27">
        <v>0</v>
      </c>
      <c r="W9" s="17">
        <v>0</v>
      </c>
      <c r="X9" s="27">
        <v>0</v>
      </c>
      <c r="Y9" s="17">
        <v>0</v>
      </c>
      <c r="Z9" s="27">
        <f t="shared" si="0"/>
        <v>21</v>
      </c>
      <c r="AA9" s="17">
        <f t="shared" si="0"/>
        <v>7</v>
      </c>
    </row>
    <row r="10" spans="1:27" ht="15.75" x14ac:dyDescent="0.25">
      <c r="A10" s="8" t="s">
        <v>20</v>
      </c>
      <c r="B10" s="16">
        <v>281</v>
      </c>
      <c r="C10" s="17">
        <v>1</v>
      </c>
      <c r="D10" s="16">
        <v>277</v>
      </c>
      <c r="E10" s="17">
        <v>0</v>
      </c>
      <c r="F10" s="16">
        <v>285</v>
      </c>
      <c r="G10" s="17">
        <v>0</v>
      </c>
      <c r="H10" s="16">
        <v>295</v>
      </c>
      <c r="I10" s="17">
        <v>0</v>
      </c>
      <c r="J10" s="27">
        <v>343</v>
      </c>
      <c r="K10" s="17">
        <v>1</v>
      </c>
      <c r="L10" s="27">
        <v>252</v>
      </c>
      <c r="M10" s="17">
        <v>0</v>
      </c>
      <c r="N10" s="27">
        <v>257</v>
      </c>
      <c r="O10" s="17">
        <v>0</v>
      </c>
      <c r="P10" s="27">
        <v>312</v>
      </c>
      <c r="Q10" s="17">
        <v>0</v>
      </c>
      <c r="R10" s="27">
        <v>248</v>
      </c>
      <c r="S10" s="17">
        <v>0</v>
      </c>
      <c r="T10" s="27">
        <v>337</v>
      </c>
      <c r="U10" s="17">
        <v>0</v>
      </c>
      <c r="V10" s="27">
        <v>300</v>
      </c>
      <c r="W10" s="17">
        <v>0</v>
      </c>
      <c r="X10" s="27">
        <v>151</v>
      </c>
      <c r="Y10" s="17">
        <v>0</v>
      </c>
      <c r="Z10" s="27">
        <f t="shared" si="0"/>
        <v>3338</v>
      </c>
      <c r="AA10" s="17">
        <f t="shared" si="0"/>
        <v>2</v>
      </c>
    </row>
    <row r="11" spans="1:27" ht="15.75" x14ac:dyDescent="0.25">
      <c r="A11" s="8" t="s">
        <v>21</v>
      </c>
      <c r="B11" s="16">
        <v>22</v>
      </c>
      <c r="C11" s="17">
        <v>0</v>
      </c>
      <c r="D11" s="16">
        <v>10</v>
      </c>
      <c r="E11" s="17">
        <v>0</v>
      </c>
      <c r="F11" s="16">
        <v>36</v>
      </c>
      <c r="G11" s="17">
        <v>0</v>
      </c>
      <c r="H11" s="16">
        <v>33</v>
      </c>
      <c r="I11" s="17">
        <v>0</v>
      </c>
      <c r="J11" s="27">
        <v>29</v>
      </c>
      <c r="K11" s="17">
        <v>0</v>
      </c>
      <c r="L11" s="27">
        <v>16</v>
      </c>
      <c r="M11" s="17">
        <v>0</v>
      </c>
      <c r="N11" s="27">
        <v>8</v>
      </c>
      <c r="O11" s="17">
        <v>0</v>
      </c>
      <c r="P11" s="27">
        <v>8</v>
      </c>
      <c r="Q11" s="17">
        <v>0</v>
      </c>
      <c r="R11" s="27">
        <v>6</v>
      </c>
      <c r="S11" s="17">
        <v>0</v>
      </c>
      <c r="T11" s="27">
        <v>3</v>
      </c>
      <c r="U11" s="17">
        <v>0</v>
      </c>
      <c r="V11" s="27">
        <v>13</v>
      </c>
      <c r="W11" s="17">
        <v>0</v>
      </c>
      <c r="X11" s="27">
        <v>12</v>
      </c>
      <c r="Y11" s="17">
        <v>0</v>
      </c>
      <c r="Z11" s="27">
        <f t="shared" si="0"/>
        <v>196</v>
      </c>
      <c r="AA11" s="17">
        <f t="shared" si="0"/>
        <v>0</v>
      </c>
    </row>
    <row r="12" spans="1:27" ht="15.75" x14ac:dyDescent="0.25">
      <c r="A12" s="8" t="s">
        <v>22</v>
      </c>
      <c r="B12" s="16">
        <v>2678</v>
      </c>
      <c r="C12" s="17">
        <v>0</v>
      </c>
      <c r="D12" s="16">
        <v>5058</v>
      </c>
      <c r="E12" s="17">
        <v>1</v>
      </c>
      <c r="F12" s="16">
        <v>3725</v>
      </c>
      <c r="G12" s="17">
        <v>0</v>
      </c>
      <c r="H12" s="16">
        <v>3011</v>
      </c>
      <c r="I12" s="17">
        <v>2</v>
      </c>
      <c r="J12" s="27">
        <v>3167</v>
      </c>
      <c r="K12" s="17">
        <v>3</v>
      </c>
      <c r="L12" s="27">
        <v>2988</v>
      </c>
      <c r="M12" s="17">
        <v>4</v>
      </c>
      <c r="N12" s="27">
        <v>3800</v>
      </c>
      <c r="O12" s="17">
        <v>1</v>
      </c>
      <c r="P12" s="27">
        <v>3694</v>
      </c>
      <c r="Q12" s="17">
        <v>2</v>
      </c>
      <c r="R12" s="27">
        <v>1976</v>
      </c>
      <c r="S12" s="17">
        <v>2</v>
      </c>
      <c r="T12" s="27">
        <v>2433</v>
      </c>
      <c r="U12" s="17">
        <v>0</v>
      </c>
      <c r="V12" s="27">
        <v>2581</v>
      </c>
      <c r="W12" s="17">
        <v>0</v>
      </c>
      <c r="X12" s="27">
        <v>1401</v>
      </c>
      <c r="Y12" s="17">
        <v>0</v>
      </c>
      <c r="Z12" s="27">
        <f t="shared" si="0"/>
        <v>36512</v>
      </c>
      <c r="AA12" s="17">
        <f t="shared" si="0"/>
        <v>15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>
        <v>0</v>
      </c>
      <c r="M13" s="17">
        <v>0</v>
      </c>
      <c r="N13" s="27">
        <v>0</v>
      </c>
      <c r="O13" s="17">
        <v>0</v>
      </c>
      <c r="P13" s="27">
        <v>0</v>
      </c>
      <c r="Q13" s="17">
        <v>0</v>
      </c>
      <c r="R13" s="27">
        <v>0</v>
      </c>
      <c r="S13" s="17">
        <v>0</v>
      </c>
      <c r="T13" s="27">
        <v>0</v>
      </c>
      <c r="U13" s="17">
        <v>0</v>
      </c>
      <c r="V13" s="27">
        <v>0</v>
      </c>
      <c r="W13" s="17">
        <v>0</v>
      </c>
      <c r="X13" s="27">
        <v>0</v>
      </c>
      <c r="Y13" s="17">
        <v>0</v>
      </c>
      <c r="Z13" s="28"/>
      <c r="AA13" s="20"/>
    </row>
    <row r="14" spans="1:27" ht="15.75" x14ac:dyDescent="0.25">
      <c r="A14" s="8" t="s">
        <v>24</v>
      </c>
      <c r="B14" s="16">
        <v>8424</v>
      </c>
      <c r="C14" s="17">
        <v>16</v>
      </c>
      <c r="D14" s="16">
        <v>12546</v>
      </c>
      <c r="E14" s="17">
        <v>16</v>
      </c>
      <c r="F14" s="16">
        <v>8691</v>
      </c>
      <c r="G14" s="17">
        <v>78</v>
      </c>
      <c r="H14" s="16">
        <v>5852</v>
      </c>
      <c r="I14" s="17">
        <v>17</v>
      </c>
      <c r="J14" s="27">
        <v>6096</v>
      </c>
      <c r="K14" s="17">
        <v>199</v>
      </c>
      <c r="L14" s="27">
        <v>8026</v>
      </c>
      <c r="M14" s="17">
        <v>92</v>
      </c>
      <c r="N14" s="27">
        <v>8974</v>
      </c>
      <c r="O14" s="17">
        <v>15</v>
      </c>
      <c r="P14" s="27">
        <v>6149</v>
      </c>
      <c r="Q14" s="17">
        <v>41</v>
      </c>
      <c r="R14" s="27">
        <v>3633</v>
      </c>
      <c r="S14" s="17">
        <v>39</v>
      </c>
      <c r="T14" s="27">
        <v>5733</v>
      </c>
      <c r="U14" s="17">
        <v>36</v>
      </c>
      <c r="V14" s="27">
        <v>5896</v>
      </c>
      <c r="W14" s="17">
        <v>18</v>
      </c>
      <c r="X14" s="27">
        <v>3093</v>
      </c>
      <c r="Y14" s="17">
        <v>32</v>
      </c>
      <c r="Z14" s="27">
        <f t="shared" si="0"/>
        <v>83113</v>
      </c>
      <c r="AA14" s="17">
        <f t="shared" si="0"/>
        <v>599</v>
      </c>
    </row>
    <row r="15" spans="1:27" ht="15.75" x14ac:dyDescent="0.25">
      <c r="A15" s="8" t="s">
        <v>25</v>
      </c>
      <c r="B15" s="16">
        <v>102</v>
      </c>
      <c r="C15" s="17">
        <v>2</v>
      </c>
      <c r="D15" s="16">
        <v>92</v>
      </c>
      <c r="E15" s="17">
        <v>4</v>
      </c>
      <c r="F15" s="16">
        <v>95</v>
      </c>
      <c r="G15" s="17">
        <v>6</v>
      </c>
      <c r="H15" s="16">
        <v>113</v>
      </c>
      <c r="I15" s="17">
        <v>0</v>
      </c>
      <c r="J15" s="27">
        <v>134</v>
      </c>
      <c r="K15" s="17">
        <v>2</v>
      </c>
      <c r="L15" s="27">
        <v>104</v>
      </c>
      <c r="M15" s="17">
        <v>0</v>
      </c>
      <c r="N15" s="27">
        <v>97</v>
      </c>
      <c r="O15" s="17">
        <v>0</v>
      </c>
      <c r="P15" s="27">
        <v>75</v>
      </c>
      <c r="Q15" s="17">
        <v>1</v>
      </c>
      <c r="R15" s="27">
        <v>107</v>
      </c>
      <c r="S15" s="17">
        <v>0</v>
      </c>
      <c r="T15" s="27">
        <v>115</v>
      </c>
      <c r="U15" s="17">
        <v>0</v>
      </c>
      <c r="V15" s="27">
        <v>95</v>
      </c>
      <c r="W15" s="17">
        <v>0</v>
      </c>
      <c r="X15" s="27">
        <v>49</v>
      </c>
      <c r="Y15" s="17">
        <v>0</v>
      </c>
      <c r="Z15" s="27">
        <f t="shared" si="0"/>
        <v>1178</v>
      </c>
      <c r="AA15" s="17">
        <f t="shared" si="0"/>
        <v>15</v>
      </c>
    </row>
    <row r="16" spans="1:27" ht="15.75" x14ac:dyDescent="0.25">
      <c r="A16" s="8" t="s">
        <v>26</v>
      </c>
      <c r="B16" s="16">
        <v>10</v>
      </c>
      <c r="C16" s="17">
        <v>6</v>
      </c>
      <c r="D16" s="16">
        <v>16</v>
      </c>
      <c r="E16" s="17">
        <v>2</v>
      </c>
      <c r="F16" s="16">
        <v>26</v>
      </c>
      <c r="G16" s="17">
        <v>0</v>
      </c>
      <c r="H16" s="16">
        <v>6</v>
      </c>
      <c r="I16" s="17">
        <v>0</v>
      </c>
      <c r="J16" s="27">
        <v>8</v>
      </c>
      <c r="K16" s="17">
        <v>0</v>
      </c>
      <c r="L16" s="27">
        <v>8</v>
      </c>
      <c r="M16" s="17">
        <v>0</v>
      </c>
      <c r="N16" s="27">
        <v>9</v>
      </c>
      <c r="O16" s="17">
        <v>1</v>
      </c>
      <c r="P16" s="27">
        <v>14</v>
      </c>
      <c r="Q16" s="17">
        <v>0</v>
      </c>
      <c r="R16" s="27">
        <v>9</v>
      </c>
      <c r="S16" s="17">
        <v>0</v>
      </c>
      <c r="T16" s="27">
        <v>9</v>
      </c>
      <c r="U16" s="17">
        <v>0</v>
      </c>
      <c r="V16" s="27">
        <v>11</v>
      </c>
      <c r="W16" s="17">
        <v>0</v>
      </c>
      <c r="X16" s="27">
        <v>6</v>
      </c>
      <c r="Y16" s="17">
        <v>0</v>
      </c>
      <c r="Z16" s="27">
        <f t="shared" si="0"/>
        <v>132</v>
      </c>
      <c r="AA16" s="17">
        <f t="shared" si="0"/>
        <v>9</v>
      </c>
    </row>
    <row r="17" spans="1:27" ht="15.75" x14ac:dyDescent="0.25">
      <c r="A17" s="8" t="s">
        <v>55</v>
      </c>
      <c r="B17" s="16">
        <v>1769</v>
      </c>
      <c r="C17" s="17">
        <v>55</v>
      </c>
      <c r="D17" s="16">
        <v>1419</v>
      </c>
      <c r="E17" s="17">
        <v>35</v>
      </c>
      <c r="F17" s="16">
        <v>1436</v>
      </c>
      <c r="G17" s="17">
        <v>8</v>
      </c>
      <c r="H17" s="16">
        <v>1586</v>
      </c>
      <c r="I17" s="17">
        <v>4</v>
      </c>
      <c r="J17" s="27">
        <v>1377</v>
      </c>
      <c r="K17" s="17">
        <v>5</v>
      </c>
      <c r="L17" s="27">
        <v>1448</v>
      </c>
      <c r="M17" s="17">
        <v>17</v>
      </c>
      <c r="N17" s="27">
        <v>1514</v>
      </c>
      <c r="O17" s="17">
        <v>13</v>
      </c>
      <c r="P17" s="27">
        <v>1782</v>
      </c>
      <c r="Q17" s="17">
        <v>14</v>
      </c>
      <c r="R17" s="27">
        <v>1440</v>
      </c>
      <c r="S17" s="17">
        <v>24</v>
      </c>
      <c r="T17" s="27">
        <v>1446</v>
      </c>
      <c r="U17" s="17">
        <v>3</v>
      </c>
      <c r="V17" s="27">
        <v>1323</v>
      </c>
      <c r="W17" s="17">
        <v>9</v>
      </c>
      <c r="X17" s="27">
        <v>23877</v>
      </c>
      <c r="Y17" s="17">
        <v>283</v>
      </c>
      <c r="Z17" s="27">
        <f t="shared" si="0"/>
        <v>40417</v>
      </c>
      <c r="AA17" s="17">
        <f t="shared" si="0"/>
        <v>470</v>
      </c>
    </row>
    <row r="18" spans="1:27" ht="15.75" x14ac:dyDescent="0.25">
      <c r="A18" s="8" t="s">
        <v>28</v>
      </c>
      <c r="B18" s="16">
        <v>402</v>
      </c>
      <c r="C18" s="17">
        <v>3</v>
      </c>
      <c r="D18" s="16">
        <v>223</v>
      </c>
      <c r="E18" s="17">
        <v>5</v>
      </c>
      <c r="F18" s="16">
        <v>293</v>
      </c>
      <c r="G18" s="17">
        <v>2</v>
      </c>
      <c r="H18" s="16">
        <v>330</v>
      </c>
      <c r="I18" s="17">
        <v>0</v>
      </c>
      <c r="J18" s="27">
        <v>271</v>
      </c>
      <c r="K18" s="17">
        <v>0</v>
      </c>
      <c r="L18" s="27">
        <v>260</v>
      </c>
      <c r="M18" s="17">
        <v>1</v>
      </c>
      <c r="N18" s="27">
        <v>293</v>
      </c>
      <c r="O18" s="17">
        <v>4</v>
      </c>
      <c r="P18" s="27">
        <v>396</v>
      </c>
      <c r="Q18" s="17">
        <v>2</v>
      </c>
      <c r="R18" s="27">
        <v>311</v>
      </c>
      <c r="S18" s="17">
        <v>4</v>
      </c>
      <c r="T18" s="27">
        <v>280</v>
      </c>
      <c r="U18" s="17">
        <v>2</v>
      </c>
      <c r="V18" s="27">
        <v>244</v>
      </c>
      <c r="W18" s="17">
        <v>0</v>
      </c>
      <c r="X18" s="27">
        <v>122</v>
      </c>
      <c r="Y18" s="17">
        <v>1</v>
      </c>
      <c r="Z18" s="27">
        <f t="shared" si="0"/>
        <v>3425</v>
      </c>
      <c r="AA18" s="17">
        <f t="shared" si="0"/>
        <v>24</v>
      </c>
    </row>
    <row r="19" spans="1:27" ht="15.75" x14ac:dyDescent="0.25">
      <c r="A19" s="12" t="s">
        <v>29</v>
      </c>
      <c r="B19" s="16">
        <v>42</v>
      </c>
      <c r="C19" s="17">
        <v>0</v>
      </c>
      <c r="D19" s="16">
        <v>38</v>
      </c>
      <c r="E19" s="17">
        <v>0</v>
      </c>
      <c r="F19" s="16">
        <v>38</v>
      </c>
      <c r="G19" s="17">
        <v>0</v>
      </c>
      <c r="H19" s="16">
        <v>73</v>
      </c>
      <c r="I19" s="17">
        <v>0</v>
      </c>
      <c r="J19" s="27">
        <v>57</v>
      </c>
      <c r="K19" s="17">
        <v>1</v>
      </c>
      <c r="L19" s="27">
        <v>50</v>
      </c>
      <c r="M19" s="17">
        <v>0</v>
      </c>
      <c r="N19" s="27">
        <v>76</v>
      </c>
      <c r="O19" s="17">
        <v>0</v>
      </c>
      <c r="P19" s="27">
        <v>79</v>
      </c>
      <c r="Q19" s="17">
        <v>0</v>
      </c>
      <c r="R19" s="27">
        <v>58</v>
      </c>
      <c r="S19" s="17">
        <v>0</v>
      </c>
      <c r="T19" s="27">
        <v>91</v>
      </c>
      <c r="U19" s="17">
        <v>0</v>
      </c>
      <c r="V19" s="27">
        <v>64</v>
      </c>
      <c r="W19" s="17">
        <v>0</v>
      </c>
      <c r="X19" s="27">
        <v>17</v>
      </c>
      <c r="Y19" s="17">
        <v>0</v>
      </c>
      <c r="Z19" s="27">
        <f t="shared" si="0"/>
        <v>683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>
        <v>0</v>
      </c>
      <c r="M20" s="17">
        <v>0</v>
      </c>
      <c r="N20" s="27">
        <v>0</v>
      </c>
      <c r="O20" s="17">
        <v>0</v>
      </c>
      <c r="P20" s="27">
        <v>0</v>
      </c>
      <c r="Q20" s="17">
        <v>0</v>
      </c>
      <c r="R20" s="27">
        <v>0</v>
      </c>
      <c r="S20" s="17">
        <v>0</v>
      </c>
      <c r="T20" s="27">
        <v>0</v>
      </c>
      <c r="U20" s="17">
        <v>0</v>
      </c>
      <c r="V20" s="27">
        <v>0</v>
      </c>
      <c r="W20" s="17">
        <v>0</v>
      </c>
      <c r="X20" s="27">
        <v>0</v>
      </c>
      <c r="Y20" s="17">
        <v>0</v>
      </c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3</v>
      </c>
      <c r="E21" s="17">
        <v>0</v>
      </c>
      <c r="F21" s="16">
        <v>5</v>
      </c>
      <c r="G21" s="17">
        <v>0</v>
      </c>
      <c r="H21" s="16">
        <v>5</v>
      </c>
      <c r="I21" s="17">
        <v>0</v>
      </c>
      <c r="J21" s="27">
        <v>6</v>
      </c>
      <c r="K21" s="17">
        <v>0</v>
      </c>
      <c r="L21" s="27">
        <v>4</v>
      </c>
      <c r="M21" s="17">
        <v>0</v>
      </c>
      <c r="N21" s="27">
        <v>4</v>
      </c>
      <c r="O21" s="17">
        <v>0</v>
      </c>
      <c r="P21" s="27">
        <v>16</v>
      </c>
      <c r="Q21" s="17">
        <v>0</v>
      </c>
      <c r="R21" s="27">
        <v>0</v>
      </c>
      <c r="S21" s="17">
        <v>0</v>
      </c>
      <c r="T21" s="27">
        <v>4</v>
      </c>
      <c r="U21" s="17">
        <v>0</v>
      </c>
      <c r="V21" s="27">
        <v>3</v>
      </c>
      <c r="W21" s="17">
        <v>0</v>
      </c>
      <c r="X21" s="27">
        <v>4</v>
      </c>
      <c r="Y21" s="17">
        <v>0</v>
      </c>
      <c r="Z21" s="27">
        <f t="shared" si="0"/>
        <v>60</v>
      </c>
      <c r="AA21" s="17">
        <f t="shared" si="0"/>
        <v>0</v>
      </c>
    </row>
    <row r="22" spans="1:27" ht="15.75" x14ac:dyDescent="0.25">
      <c r="A22" s="8" t="s">
        <v>32</v>
      </c>
      <c r="B22" s="16">
        <v>258</v>
      </c>
      <c r="C22" s="17">
        <v>0</v>
      </c>
      <c r="D22" s="16">
        <v>230</v>
      </c>
      <c r="E22" s="17">
        <v>0</v>
      </c>
      <c r="F22" s="16">
        <v>483</v>
      </c>
      <c r="G22" s="17">
        <v>0</v>
      </c>
      <c r="H22" s="16">
        <v>204</v>
      </c>
      <c r="I22" s="17">
        <v>0</v>
      </c>
      <c r="J22" s="27">
        <v>752</v>
      </c>
      <c r="K22" s="17">
        <v>20</v>
      </c>
      <c r="L22" s="27">
        <v>1490</v>
      </c>
      <c r="M22" s="17">
        <v>0</v>
      </c>
      <c r="N22" s="27">
        <v>627</v>
      </c>
      <c r="O22" s="17">
        <v>1</v>
      </c>
      <c r="P22" s="27">
        <v>1511</v>
      </c>
      <c r="Q22" s="17">
        <v>0</v>
      </c>
      <c r="R22" s="27">
        <v>509</v>
      </c>
      <c r="S22" s="17">
        <v>0</v>
      </c>
      <c r="T22" s="27">
        <v>307</v>
      </c>
      <c r="U22" s="17">
        <v>0</v>
      </c>
      <c r="V22" s="27">
        <v>476</v>
      </c>
      <c r="W22" s="17">
        <v>0</v>
      </c>
      <c r="X22" s="27">
        <v>390</v>
      </c>
      <c r="Y22" s="17">
        <v>0</v>
      </c>
      <c r="Z22" s="27">
        <f t="shared" si="0"/>
        <v>7237</v>
      </c>
      <c r="AA22" s="17">
        <f t="shared" si="0"/>
        <v>21</v>
      </c>
    </row>
    <row r="23" spans="1:27" ht="15.75" x14ac:dyDescent="0.25">
      <c r="A23" s="8" t="s">
        <v>33</v>
      </c>
      <c r="B23" s="16">
        <v>529</v>
      </c>
      <c r="C23" s="17">
        <v>0</v>
      </c>
      <c r="D23" s="16">
        <v>109</v>
      </c>
      <c r="E23" s="17">
        <v>0</v>
      </c>
      <c r="F23" s="16">
        <v>107</v>
      </c>
      <c r="G23" s="17">
        <v>0</v>
      </c>
      <c r="H23" s="16">
        <v>146</v>
      </c>
      <c r="I23" s="17">
        <v>0</v>
      </c>
      <c r="J23" s="27">
        <v>101</v>
      </c>
      <c r="K23" s="17">
        <v>1</v>
      </c>
      <c r="L23" s="27">
        <v>98</v>
      </c>
      <c r="M23" s="17">
        <v>0</v>
      </c>
      <c r="N23" s="27">
        <v>106</v>
      </c>
      <c r="O23" s="17">
        <v>0</v>
      </c>
      <c r="P23" s="27">
        <v>344</v>
      </c>
      <c r="Q23" s="17">
        <v>0</v>
      </c>
      <c r="R23" s="27">
        <v>308</v>
      </c>
      <c r="S23" s="17">
        <v>0</v>
      </c>
      <c r="T23" s="27">
        <v>116</v>
      </c>
      <c r="U23" s="17">
        <v>0</v>
      </c>
      <c r="V23" s="27">
        <v>91</v>
      </c>
      <c r="W23" s="17">
        <v>0</v>
      </c>
      <c r="X23" s="27">
        <v>20</v>
      </c>
      <c r="Y23" s="17">
        <v>0</v>
      </c>
      <c r="Z23" s="27">
        <f t="shared" si="0"/>
        <v>2075</v>
      </c>
      <c r="AA23" s="17">
        <f t="shared" si="0"/>
        <v>1</v>
      </c>
    </row>
    <row r="24" spans="1:27" ht="15.75" x14ac:dyDescent="0.25">
      <c r="A24" s="8" t="s">
        <v>34</v>
      </c>
      <c r="B24" s="16">
        <v>8113</v>
      </c>
      <c r="C24" s="17">
        <v>1</v>
      </c>
      <c r="D24" s="16">
        <v>8722</v>
      </c>
      <c r="E24" s="17">
        <v>4</v>
      </c>
      <c r="F24" s="16">
        <v>8080</v>
      </c>
      <c r="G24" s="17">
        <v>5</v>
      </c>
      <c r="H24" s="16">
        <v>7948</v>
      </c>
      <c r="I24" s="17">
        <v>3</v>
      </c>
      <c r="J24" s="27">
        <v>8324</v>
      </c>
      <c r="K24" s="17">
        <v>3</v>
      </c>
      <c r="L24" s="27">
        <v>9091</v>
      </c>
      <c r="M24" s="17">
        <v>4</v>
      </c>
      <c r="N24" s="27">
        <v>10480</v>
      </c>
      <c r="O24" s="17">
        <v>11</v>
      </c>
      <c r="P24" s="27">
        <v>8733</v>
      </c>
      <c r="Q24" s="17">
        <v>3</v>
      </c>
      <c r="R24" s="27">
        <v>7276</v>
      </c>
      <c r="S24" s="17">
        <v>8</v>
      </c>
      <c r="T24" s="27">
        <v>8966</v>
      </c>
      <c r="U24" s="17">
        <v>1</v>
      </c>
      <c r="V24" s="27">
        <v>9441</v>
      </c>
      <c r="W24" s="17">
        <v>20</v>
      </c>
      <c r="X24" s="27">
        <v>4808</v>
      </c>
      <c r="Y24" s="17">
        <v>2</v>
      </c>
      <c r="Z24" s="27">
        <f t="shared" si="0"/>
        <v>99982</v>
      </c>
      <c r="AA24" s="17">
        <f t="shared" si="0"/>
        <v>65</v>
      </c>
    </row>
    <row r="25" spans="1:27" ht="15.75" x14ac:dyDescent="0.25">
      <c r="A25" s="8" t="s">
        <v>35</v>
      </c>
      <c r="B25" s="16">
        <v>195</v>
      </c>
      <c r="C25" s="17">
        <v>0</v>
      </c>
      <c r="D25" s="16">
        <v>156</v>
      </c>
      <c r="E25" s="17">
        <v>1</v>
      </c>
      <c r="F25" s="16">
        <v>340</v>
      </c>
      <c r="G25" s="17">
        <v>0</v>
      </c>
      <c r="H25" s="16">
        <v>330</v>
      </c>
      <c r="I25" s="17">
        <v>0</v>
      </c>
      <c r="J25" s="27">
        <v>314</v>
      </c>
      <c r="K25" s="17">
        <v>0</v>
      </c>
      <c r="L25" s="27">
        <v>196</v>
      </c>
      <c r="M25" s="17">
        <v>0</v>
      </c>
      <c r="N25" s="27">
        <v>318</v>
      </c>
      <c r="O25" s="17">
        <v>0</v>
      </c>
      <c r="P25" s="27">
        <v>239</v>
      </c>
      <c r="Q25" s="17">
        <v>0</v>
      </c>
      <c r="R25" s="27">
        <v>109</v>
      </c>
      <c r="S25" s="17">
        <v>0</v>
      </c>
      <c r="T25" s="27">
        <v>111</v>
      </c>
      <c r="U25" s="17">
        <v>0</v>
      </c>
      <c r="V25" s="27">
        <v>175</v>
      </c>
      <c r="W25" s="17">
        <v>0</v>
      </c>
      <c r="X25" s="27">
        <v>117</v>
      </c>
      <c r="Y25" s="17">
        <v>0</v>
      </c>
      <c r="Z25" s="27">
        <f t="shared" si="0"/>
        <v>2600</v>
      </c>
      <c r="AA25" s="17">
        <f t="shared" si="0"/>
        <v>1</v>
      </c>
    </row>
    <row r="26" spans="1:27" ht="15.75" x14ac:dyDescent="0.25">
      <c r="A26" s="8" t="s">
        <v>36</v>
      </c>
      <c r="B26" s="16">
        <v>709</v>
      </c>
      <c r="C26" s="17">
        <v>1</v>
      </c>
      <c r="D26" s="16">
        <v>443</v>
      </c>
      <c r="E26" s="17">
        <v>0</v>
      </c>
      <c r="F26" s="16">
        <v>543</v>
      </c>
      <c r="G26" s="17">
        <v>19</v>
      </c>
      <c r="H26" s="16">
        <v>543</v>
      </c>
      <c r="I26" s="17">
        <v>4</v>
      </c>
      <c r="J26" s="27">
        <v>618</v>
      </c>
      <c r="K26" s="17">
        <v>7</v>
      </c>
      <c r="L26" s="27">
        <v>647</v>
      </c>
      <c r="M26" s="17">
        <v>56</v>
      </c>
      <c r="N26" s="27">
        <v>774</v>
      </c>
      <c r="O26" s="17">
        <v>51</v>
      </c>
      <c r="P26" s="27">
        <v>686</v>
      </c>
      <c r="Q26" s="17">
        <v>19</v>
      </c>
      <c r="R26" s="27">
        <v>642</v>
      </c>
      <c r="S26" s="17">
        <v>3</v>
      </c>
      <c r="T26" s="27">
        <v>605</v>
      </c>
      <c r="U26" s="17">
        <v>8</v>
      </c>
      <c r="V26" s="27">
        <v>799</v>
      </c>
      <c r="W26" s="17">
        <v>107</v>
      </c>
      <c r="X26" s="27">
        <v>382</v>
      </c>
      <c r="Y26" s="17">
        <v>39</v>
      </c>
      <c r="Z26" s="27">
        <f t="shared" si="0"/>
        <v>7391</v>
      </c>
      <c r="AA26" s="17">
        <f t="shared" si="0"/>
        <v>314</v>
      </c>
    </row>
    <row r="27" spans="1:27" ht="15.75" x14ac:dyDescent="0.25">
      <c r="A27" s="8" t="s">
        <v>37</v>
      </c>
      <c r="B27" s="16">
        <v>51</v>
      </c>
      <c r="C27" s="17">
        <v>27</v>
      </c>
      <c r="D27" s="16">
        <v>32</v>
      </c>
      <c r="E27" s="17">
        <v>184</v>
      </c>
      <c r="F27" s="16">
        <v>22</v>
      </c>
      <c r="G27" s="17">
        <v>90</v>
      </c>
      <c r="H27" s="16">
        <v>25</v>
      </c>
      <c r="I27" s="17">
        <v>111</v>
      </c>
      <c r="J27" s="27">
        <v>20</v>
      </c>
      <c r="K27" s="17">
        <v>81</v>
      </c>
      <c r="L27" s="27">
        <v>14</v>
      </c>
      <c r="M27" s="17">
        <v>195</v>
      </c>
      <c r="N27" s="27">
        <v>17</v>
      </c>
      <c r="O27" s="17">
        <v>310</v>
      </c>
      <c r="P27" s="27">
        <v>32</v>
      </c>
      <c r="Q27" s="17">
        <v>74</v>
      </c>
      <c r="R27" s="27">
        <v>56</v>
      </c>
      <c r="S27" s="17">
        <v>11</v>
      </c>
      <c r="T27" s="27">
        <v>139</v>
      </c>
      <c r="U27" s="17">
        <v>28</v>
      </c>
      <c r="V27" s="27">
        <v>159</v>
      </c>
      <c r="W27" s="17">
        <v>21</v>
      </c>
      <c r="X27" s="27">
        <v>66</v>
      </c>
      <c r="Y27" s="17">
        <v>38</v>
      </c>
      <c r="Z27" s="27">
        <f>B27+D27+F27+H27+J27+L27+N27+P27+R27+T27+V27+X27</f>
        <v>633</v>
      </c>
      <c r="AA27" s="17">
        <f>C27+E27+G27+I27+K27+M27+O27+Q27+S27+U27+W27+Y27</f>
        <v>1170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27064</v>
      </c>
      <c r="C29" s="24">
        <f t="shared" si="1"/>
        <v>115</v>
      </c>
      <c r="D29" s="24">
        <f t="shared" si="1"/>
        <v>35292</v>
      </c>
      <c r="E29" s="24">
        <f t="shared" si="1"/>
        <v>256</v>
      </c>
      <c r="F29" s="24">
        <f t="shared" si="1"/>
        <v>27355</v>
      </c>
      <c r="G29" s="24">
        <f t="shared" si="1"/>
        <v>211</v>
      </c>
      <c r="H29" s="24">
        <f t="shared" si="1"/>
        <v>24096</v>
      </c>
      <c r="I29" s="24">
        <f t="shared" si="1"/>
        <v>144</v>
      </c>
      <c r="J29" s="24">
        <f t="shared" si="1"/>
        <v>24863</v>
      </c>
      <c r="K29" s="24">
        <f t="shared" si="1"/>
        <v>326</v>
      </c>
      <c r="L29" s="24">
        <f t="shared" si="1"/>
        <v>28575</v>
      </c>
      <c r="M29" s="24">
        <f t="shared" si="1"/>
        <v>373</v>
      </c>
      <c r="N29" s="25">
        <f t="shared" si="1"/>
        <v>31665</v>
      </c>
      <c r="O29" s="25">
        <f t="shared" si="1"/>
        <v>411</v>
      </c>
      <c r="P29" s="25">
        <f t="shared" si="1"/>
        <v>27566</v>
      </c>
      <c r="Q29" s="25">
        <f t="shared" si="1"/>
        <v>156</v>
      </c>
      <c r="R29" s="25">
        <f t="shared" si="1"/>
        <v>20065</v>
      </c>
      <c r="S29" s="25">
        <f t="shared" si="1"/>
        <v>91</v>
      </c>
      <c r="T29" s="25">
        <f t="shared" si="1"/>
        <v>24737</v>
      </c>
      <c r="U29" s="25">
        <f t="shared" si="1"/>
        <v>82</v>
      </c>
      <c r="V29" s="25">
        <f>SUM(V4:V28)</f>
        <v>25832</v>
      </c>
      <c r="W29" s="25">
        <f t="shared" si="1"/>
        <v>175</v>
      </c>
      <c r="X29" s="25">
        <f t="shared" si="1"/>
        <v>36606</v>
      </c>
      <c r="Y29" s="25">
        <f t="shared" si="1"/>
        <v>640</v>
      </c>
      <c r="Z29" s="25">
        <f>B29+D29+F29+H29+J29+L29+N29+P29+R29+T29+V29+X29</f>
        <v>333716</v>
      </c>
      <c r="AA29" s="25">
        <f t="shared" ref="AA29" si="2">C29+E29+G29+I29+K29+M29+O29+Q29+S29+U29+W29+Y29</f>
        <v>2980</v>
      </c>
    </row>
    <row r="30" spans="1:27" x14ac:dyDescent="0.25">
      <c r="A30" s="47" t="s">
        <v>49</v>
      </c>
      <c r="B30" s="58">
        <f>SUM(B29,C29)</f>
        <v>27179</v>
      </c>
      <c r="C30" s="58"/>
      <c r="D30" s="58">
        <f t="shared" ref="D30" si="3">SUM(D29,E29)</f>
        <v>35548</v>
      </c>
      <c r="E30" s="58"/>
      <c r="F30" s="58">
        <f t="shared" ref="F30" si="4">SUM(F29,G29)</f>
        <v>27566</v>
      </c>
      <c r="G30" s="58"/>
      <c r="H30" s="58">
        <f t="shared" ref="H30" si="5">SUM(H29,I29)</f>
        <v>24240</v>
      </c>
      <c r="I30" s="58"/>
      <c r="J30" s="58">
        <f t="shared" ref="J30" si="6">SUM(J29,K29)</f>
        <v>25189</v>
      </c>
      <c r="K30" s="58"/>
      <c r="L30" s="58">
        <f t="shared" ref="L30" si="7">SUM(L29,M29)</f>
        <v>28948</v>
      </c>
      <c r="M30" s="58"/>
      <c r="N30" s="58">
        <f t="shared" ref="N30" si="8">SUM(N29,O29)</f>
        <v>32076</v>
      </c>
      <c r="O30" s="58"/>
      <c r="P30" s="58">
        <f t="shared" ref="P30" si="9">SUM(P29,Q29)</f>
        <v>27722</v>
      </c>
      <c r="Q30" s="58"/>
      <c r="R30" s="58">
        <f t="shared" ref="R30" si="10">SUM(R29,S29)</f>
        <v>20156</v>
      </c>
      <c r="S30" s="58"/>
      <c r="T30" s="58">
        <f t="shared" ref="T30" si="11">SUM(T29,U29)</f>
        <v>24819</v>
      </c>
      <c r="U30" s="58"/>
      <c r="V30" s="58">
        <f t="shared" ref="V30" si="12">SUM(V29,W29)</f>
        <v>26007</v>
      </c>
      <c r="W30" s="58"/>
      <c r="X30" s="58">
        <f t="shared" ref="X30" si="13">SUM(X29,Y29)</f>
        <v>37246</v>
      </c>
      <c r="Y30" s="58"/>
      <c r="Z30" s="58">
        <f>SUM(Z29,AA29)</f>
        <v>336696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O11" sqref="O11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52" t="s">
        <v>46</v>
      </c>
      <c r="C3" s="4" t="s">
        <v>47</v>
      </c>
      <c r="D3" s="52" t="s">
        <v>46</v>
      </c>
      <c r="E3" s="4" t="s">
        <v>47</v>
      </c>
      <c r="F3" s="52" t="s">
        <v>46</v>
      </c>
      <c r="G3" s="4" t="s">
        <v>47</v>
      </c>
      <c r="H3" s="5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249</v>
      </c>
      <c r="C4" s="49">
        <v>0</v>
      </c>
      <c r="D4" s="16">
        <v>221</v>
      </c>
      <c r="E4" s="17">
        <v>0</v>
      </c>
      <c r="F4" s="16">
        <v>217</v>
      </c>
      <c r="G4" s="17">
        <v>0</v>
      </c>
      <c r="H4" s="16">
        <v>321</v>
      </c>
      <c r="I4" s="17">
        <v>0</v>
      </c>
      <c r="J4" s="27">
        <v>151</v>
      </c>
      <c r="K4" s="17">
        <v>0</v>
      </c>
      <c r="L4" s="27"/>
      <c r="M4" s="17"/>
      <c r="N4" s="27"/>
      <c r="O4" s="17"/>
      <c r="P4" s="27"/>
      <c r="Q4" s="17"/>
      <c r="R4" s="27"/>
      <c r="S4" s="17"/>
      <c r="T4" s="27"/>
      <c r="U4" s="17"/>
      <c r="V4" s="27"/>
      <c r="W4" s="17"/>
      <c r="X4" s="27"/>
      <c r="Y4" s="17"/>
      <c r="Z4" s="27">
        <f>B4+D4+F4+H4+J4+L4+N4+P4+R4+T4+V4+X4</f>
        <v>1159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79</v>
      </c>
      <c r="C5" s="17">
        <v>0</v>
      </c>
      <c r="D5" s="16">
        <v>39</v>
      </c>
      <c r="E5" s="17">
        <v>0</v>
      </c>
      <c r="F5" s="16">
        <v>57</v>
      </c>
      <c r="G5" s="17">
        <v>0</v>
      </c>
      <c r="H5" s="16">
        <v>73</v>
      </c>
      <c r="I5" s="17">
        <v>0</v>
      </c>
      <c r="J5" s="27">
        <v>43</v>
      </c>
      <c r="K5" s="17">
        <v>0</v>
      </c>
      <c r="L5" s="27"/>
      <c r="M5" s="17"/>
      <c r="N5" s="27"/>
      <c r="O5" s="17"/>
      <c r="P5" s="27"/>
      <c r="Q5" s="17"/>
      <c r="R5" s="27"/>
      <c r="S5" s="17"/>
      <c r="T5" s="27"/>
      <c r="U5" s="17"/>
      <c r="V5" s="27"/>
      <c r="W5" s="17"/>
      <c r="X5" s="27"/>
      <c r="Y5" s="17"/>
      <c r="Z5" s="27">
        <f t="shared" ref="Z5:AA26" si="0">B5+D5+F5+H5+J5+L5+N5+P5+R5+T5+V5+X5</f>
        <v>291</v>
      </c>
      <c r="AA5" s="17">
        <f t="shared" si="0"/>
        <v>0</v>
      </c>
    </row>
    <row r="6" spans="1:27" ht="15.75" x14ac:dyDescent="0.25">
      <c r="A6" s="8" t="s">
        <v>16</v>
      </c>
      <c r="B6" s="16">
        <v>2893</v>
      </c>
      <c r="C6" s="17">
        <v>2</v>
      </c>
      <c r="D6" s="16">
        <v>2704</v>
      </c>
      <c r="E6" s="17">
        <v>0</v>
      </c>
      <c r="F6" s="16">
        <v>3339</v>
      </c>
      <c r="G6" s="17">
        <v>9</v>
      </c>
      <c r="H6" s="16">
        <v>3693</v>
      </c>
      <c r="I6" s="17">
        <v>0</v>
      </c>
      <c r="J6" s="27">
        <v>3648</v>
      </c>
      <c r="K6" s="17">
        <v>1</v>
      </c>
      <c r="L6" s="27"/>
      <c r="M6" s="17"/>
      <c r="N6" s="27"/>
      <c r="O6" s="17"/>
      <c r="P6" s="27"/>
      <c r="Q6" s="17"/>
      <c r="R6" s="27"/>
      <c r="S6" s="17"/>
      <c r="T6" s="27"/>
      <c r="U6" s="17"/>
      <c r="V6" s="27"/>
      <c r="W6" s="17"/>
      <c r="X6" s="27"/>
      <c r="Y6" s="17"/>
      <c r="Z6" s="27">
        <f t="shared" si="0"/>
        <v>16277</v>
      </c>
      <c r="AA6" s="17">
        <f t="shared" si="0"/>
        <v>12</v>
      </c>
    </row>
    <row r="7" spans="1:27" ht="15.75" x14ac:dyDescent="0.25">
      <c r="A7" s="8" t="s">
        <v>17</v>
      </c>
      <c r="B7" s="16">
        <v>76</v>
      </c>
      <c r="C7" s="17">
        <v>1</v>
      </c>
      <c r="D7" s="16">
        <v>3588</v>
      </c>
      <c r="E7" s="17">
        <v>1</v>
      </c>
      <c r="F7" s="16">
        <v>676</v>
      </c>
      <c r="G7" s="17">
        <v>10</v>
      </c>
      <c r="H7" s="16">
        <v>0</v>
      </c>
      <c r="I7" s="17">
        <v>0</v>
      </c>
      <c r="J7" s="27">
        <v>0</v>
      </c>
      <c r="K7" s="17">
        <v>0</v>
      </c>
      <c r="L7" s="27"/>
      <c r="M7" s="17"/>
      <c r="N7" s="27"/>
      <c r="O7" s="17"/>
      <c r="P7" s="27"/>
      <c r="Q7" s="17"/>
      <c r="R7" s="27"/>
      <c r="S7" s="17"/>
      <c r="T7" s="27"/>
      <c r="U7" s="17"/>
      <c r="V7" s="27"/>
      <c r="W7" s="17"/>
      <c r="X7" s="27"/>
      <c r="Y7" s="17"/>
      <c r="Z7" s="27">
        <f t="shared" si="0"/>
        <v>4340</v>
      </c>
      <c r="AA7" s="17">
        <f t="shared" si="0"/>
        <v>12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/>
      <c r="M8" s="17"/>
      <c r="N8" s="27"/>
      <c r="O8" s="17"/>
      <c r="P8" s="27"/>
      <c r="Q8" s="17"/>
      <c r="R8" s="27"/>
      <c r="S8" s="17"/>
      <c r="T8" s="27"/>
      <c r="U8" s="17"/>
      <c r="V8" s="27"/>
      <c r="W8" s="17"/>
      <c r="X8" s="27"/>
      <c r="Y8" s="17"/>
      <c r="Z8" s="27">
        <f t="shared" si="0"/>
        <v>0</v>
      </c>
      <c r="AA8" s="17">
        <f t="shared" si="0"/>
        <v>0</v>
      </c>
    </row>
    <row r="9" spans="1:27" ht="15.75" x14ac:dyDescent="0.25">
      <c r="A9" s="8" t="s">
        <v>19</v>
      </c>
      <c r="B9" s="16">
        <v>5</v>
      </c>
      <c r="C9" s="17">
        <v>0</v>
      </c>
      <c r="D9" s="16">
        <v>5</v>
      </c>
      <c r="E9" s="17">
        <v>1</v>
      </c>
      <c r="F9" s="16">
        <v>1</v>
      </c>
      <c r="G9" s="17">
        <v>0</v>
      </c>
      <c r="H9" s="16">
        <v>7</v>
      </c>
      <c r="I9" s="17">
        <v>0</v>
      </c>
      <c r="J9" s="27">
        <v>5</v>
      </c>
      <c r="K9" s="17">
        <v>0</v>
      </c>
      <c r="L9" s="27"/>
      <c r="M9" s="17"/>
      <c r="N9" s="27"/>
      <c r="O9" s="17"/>
      <c r="P9" s="27"/>
      <c r="Q9" s="17"/>
      <c r="R9" s="27"/>
      <c r="S9" s="17"/>
      <c r="T9" s="27"/>
      <c r="U9" s="17"/>
      <c r="V9" s="27"/>
      <c r="W9" s="17"/>
      <c r="X9" s="27"/>
      <c r="Y9" s="17"/>
      <c r="Z9" s="27">
        <f t="shared" si="0"/>
        <v>23</v>
      </c>
      <c r="AA9" s="17">
        <f t="shared" si="0"/>
        <v>1</v>
      </c>
    </row>
    <row r="10" spans="1:27" ht="15.75" x14ac:dyDescent="0.25">
      <c r="A10" s="8" t="s">
        <v>20</v>
      </c>
      <c r="B10" s="16">
        <v>242</v>
      </c>
      <c r="C10" s="17">
        <v>0</v>
      </c>
      <c r="D10" s="16">
        <v>211</v>
      </c>
      <c r="E10" s="17">
        <v>0</v>
      </c>
      <c r="F10" s="16">
        <v>292</v>
      </c>
      <c r="G10" s="17">
        <v>0</v>
      </c>
      <c r="H10" s="16">
        <v>325</v>
      </c>
      <c r="I10" s="17">
        <v>0</v>
      </c>
      <c r="J10" s="27">
        <v>290</v>
      </c>
      <c r="K10" s="17">
        <v>0</v>
      </c>
      <c r="L10" s="27"/>
      <c r="M10" s="17"/>
      <c r="N10" s="27"/>
      <c r="O10" s="17"/>
      <c r="P10" s="27"/>
      <c r="Q10" s="17"/>
      <c r="R10" s="27"/>
      <c r="S10" s="17"/>
      <c r="T10" s="27"/>
      <c r="U10" s="17"/>
      <c r="V10" s="27"/>
      <c r="W10" s="17"/>
      <c r="X10" s="27"/>
      <c r="Y10" s="17"/>
      <c r="Z10" s="27">
        <f t="shared" si="0"/>
        <v>1360</v>
      </c>
      <c r="AA10" s="17">
        <f t="shared" si="0"/>
        <v>0</v>
      </c>
    </row>
    <row r="11" spans="1:27" ht="15.75" x14ac:dyDescent="0.25">
      <c r="A11" s="8" t="s">
        <v>21</v>
      </c>
      <c r="B11" s="16">
        <v>29</v>
      </c>
      <c r="C11" s="17">
        <v>0</v>
      </c>
      <c r="D11" s="16">
        <v>40</v>
      </c>
      <c r="E11" s="17">
        <v>0</v>
      </c>
      <c r="F11" s="16">
        <v>38</v>
      </c>
      <c r="G11" s="17">
        <v>0</v>
      </c>
      <c r="H11" s="16">
        <v>44</v>
      </c>
      <c r="I11" s="17">
        <v>0</v>
      </c>
      <c r="J11" s="27">
        <v>24</v>
      </c>
      <c r="K11" s="17">
        <v>0</v>
      </c>
      <c r="L11" s="27"/>
      <c r="M11" s="17"/>
      <c r="N11" s="27"/>
      <c r="O11" s="17"/>
      <c r="P11" s="27"/>
      <c r="Q11" s="17"/>
      <c r="R11" s="27"/>
      <c r="S11" s="17"/>
      <c r="T11" s="27"/>
      <c r="U11" s="17"/>
      <c r="V11" s="27"/>
      <c r="W11" s="17"/>
      <c r="X11" s="27"/>
      <c r="Y11" s="17"/>
      <c r="Z11" s="27">
        <f t="shared" si="0"/>
        <v>175</v>
      </c>
      <c r="AA11" s="17">
        <f t="shared" si="0"/>
        <v>0</v>
      </c>
    </row>
    <row r="12" spans="1:27" ht="15.75" x14ac:dyDescent="0.25">
      <c r="A12" s="8" t="s">
        <v>22</v>
      </c>
      <c r="B12" s="16">
        <v>2954</v>
      </c>
      <c r="C12" s="17">
        <v>5</v>
      </c>
      <c r="D12" s="16">
        <v>5564</v>
      </c>
      <c r="E12" s="17">
        <v>2</v>
      </c>
      <c r="F12" s="16">
        <v>2661</v>
      </c>
      <c r="G12" s="17">
        <v>14</v>
      </c>
      <c r="H12" s="16">
        <v>2390</v>
      </c>
      <c r="I12" s="17">
        <v>46</v>
      </c>
      <c r="J12" s="27">
        <v>2166</v>
      </c>
      <c r="K12" s="17">
        <v>11</v>
      </c>
      <c r="L12" s="27"/>
      <c r="M12" s="17"/>
      <c r="N12" s="27"/>
      <c r="O12" s="17"/>
      <c r="P12" s="27"/>
      <c r="Q12" s="17"/>
      <c r="R12" s="27"/>
      <c r="S12" s="17"/>
      <c r="T12" s="27"/>
      <c r="U12" s="17"/>
      <c r="V12" s="27"/>
      <c r="W12" s="17"/>
      <c r="X12" s="27"/>
      <c r="Y12" s="17"/>
      <c r="Z12" s="27">
        <f t="shared" si="0"/>
        <v>15735</v>
      </c>
      <c r="AA12" s="17">
        <f t="shared" si="0"/>
        <v>78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/>
      <c r="M13" s="17"/>
      <c r="N13" s="27"/>
      <c r="O13" s="17"/>
      <c r="P13" s="27"/>
      <c r="Q13" s="17"/>
      <c r="R13" s="27"/>
      <c r="S13" s="17"/>
      <c r="T13" s="27"/>
      <c r="U13" s="17"/>
      <c r="V13" s="27"/>
      <c r="W13" s="17"/>
      <c r="X13" s="27"/>
      <c r="Y13" s="17"/>
      <c r="Z13" s="27">
        <f t="shared" si="0"/>
        <v>0</v>
      </c>
      <c r="AA13" s="17">
        <f t="shared" si="0"/>
        <v>0</v>
      </c>
    </row>
    <row r="14" spans="1:27" ht="15.75" x14ac:dyDescent="0.25">
      <c r="A14" s="8" t="s">
        <v>24</v>
      </c>
      <c r="B14" s="16">
        <v>6792</v>
      </c>
      <c r="C14" s="17">
        <v>18</v>
      </c>
      <c r="D14" s="16">
        <v>12503</v>
      </c>
      <c r="E14" s="17">
        <v>71</v>
      </c>
      <c r="F14" s="16">
        <v>7635</v>
      </c>
      <c r="G14" s="17">
        <v>61</v>
      </c>
      <c r="H14" s="16">
        <v>8386</v>
      </c>
      <c r="I14" s="17">
        <v>90</v>
      </c>
      <c r="J14" s="27">
        <v>7117</v>
      </c>
      <c r="K14" s="17">
        <v>16</v>
      </c>
      <c r="L14" s="27"/>
      <c r="M14" s="17"/>
      <c r="N14" s="27"/>
      <c r="O14" s="17"/>
      <c r="P14" s="27"/>
      <c r="Q14" s="17"/>
      <c r="R14" s="27"/>
      <c r="S14" s="17"/>
      <c r="T14" s="27"/>
      <c r="U14" s="17"/>
      <c r="V14" s="27"/>
      <c r="W14" s="17"/>
      <c r="X14" s="27"/>
      <c r="Y14" s="17"/>
      <c r="Z14" s="27">
        <f t="shared" si="0"/>
        <v>42433</v>
      </c>
      <c r="AA14" s="17">
        <f t="shared" si="0"/>
        <v>256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111</v>
      </c>
      <c r="E15" s="17">
        <v>2</v>
      </c>
      <c r="F15" s="16">
        <v>93</v>
      </c>
      <c r="G15" s="17">
        <v>0</v>
      </c>
      <c r="H15" s="16">
        <v>93</v>
      </c>
      <c r="I15" s="17">
        <v>0</v>
      </c>
      <c r="J15" s="27">
        <v>125</v>
      </c>
      <c r="K15" s="17">
        <v>0</v>
      </c>
      <c r="L15" s="27"/>
      <c r="M15" s="17"/>
      <c r="N15" s="27"/>
      <c r="O15" s="17"/>
      <c r="P15" s="27"/>
      <c r="Q15" s="17"/>
      <c r="R15" s="27"/>
      <c r="S15" s="17"/>
      <c r="T15" s="27"/>
      <c r="U15" s="17"/>
      <c r="V15" s="27"/>
      <c r="W15" s="17"/>
      <c r="X15" s="27"/>
      <c r="Y15" s="17"/>
      <c r="Z15" s="27">
        <f t="shared" si="0"/>
        <v>533</v>
      </c>
      <c r="AA15" s="17">
        <f t="shared" si="0"/>
        <v>5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20</v>
      </c>
      <c r="E16" s="17">
        <v>0</v>
      </c>
      <c r="F16" s="16">
        <v>6</v>
      </c>
      <c r="G16" s="17">
        <v>0</v>
      </c>
      <c r="H16" s="16">
        <v>12</v>
      </c>
      <c r="I16" s="17">
        <v>0</v>
      </c>
      <c r="J16" s="27">
        <v>12</v>
      </c>
      <c r="K16" s="17">
        <v>0</v>
      </c>
      <c r="L16" s="27"/>
      <c r="M16" s="17"/>
      <c r="N16" s="27"/>
      <c r="O16" s="17"/>
      <c r="P16" s="27"/>
      <c r="Q16" s="17"/>
      <c r="R16" s="27"/>
      <c r="S16" s="17"/>
      <c r="T16" s="27"/>
      <c r="U16" s="17"/>
      <c r="V16" s="27"/>
      <c r="W16" s="17"/>
      <c r="X16" s="27"/>
      <c r="Y16" s="17"/>
      <c r="Z16" s="27">
        <f t="shared" si="0"/>
        <v>65</v>
      </c>
      <c r="AA16" s="17">
        <f t="shared" si="0"/>
        <v>0</v>
      </c>
    </row>
    <row r="17" spans="1:27" ht="15.75" x14ac:dyDescent="0.25">
      <c r="A17" s="8" t="s">
        <v>55</v>
      </c>
      <c r="B17" s="16">
        <v>3779</v>
      </c>
      <c r="C17" s="17">
        <v>36</v>
      </c>
      <c r="D17" s="16">
        <v>2374</v>
      </c>
      <c r="E17" s="17">
        <v>72</v>
      </c>
      <c r="F17" s="16">
        <v>2660</v>
      </c>
      <c r="G17" s="17">
        <v>7</v>
      </c>
      <c r="H17" s="16">
        <v>3086</v>
      </c>
      <c r="I17" s="17">
        <v>7</v>
      </c>
      <c r="J17" s="27">
        <v>2884</v>
      </c>
      <c r="K17" s="17">
        <v>20</v>
      </c>
      <c r="L17" s="27"/>
      <c r="M17" s="17"/>
      <c r="N17" s="27"/>
      <c r="O17" s="17"/>
      <c r="P17" s="27"/>
      <c r="Q17" s="17"/>
      <c r="R17" s="27"/>
      <c r="S17" s="17"/>
      <c r="T17" s="27"/>
      <c r="U17" s="17"/>
      <c r="V17" s="27"/>
      <c r="W17" s="17"/>
      <c r="X17" s="27"/>
      <c r="Y17" s="17"/>
      <c r="Z17" s="27">
        <f t="shared" si="0"/>
        <v>14783</v>
      </c>
      <c r="AA17" s="17">
        <f t="shared" si="0"/>
        <v>142</v>
      </c>
    </row>
    <row r="18" spans="1:27" ht="15.75" x14ac:dyDescent="0.25">
      <c r="A18" s="8" t="s">
        <v>28</v>
      </c>
      <c r="B18" s="16">
        <v>423</v>
      </c>
      <c r="C18" s="17">
        <v>0</v>
      </c>
      <c r="D18" s="16">
        <v>230</v>
      </c>
      <c r="E18" s="17">
        <v>1</v>
      </c>
      <c r="F18" s="16">
        <v>305</v>
      </c>
      <c r="G18" s="17">
        <v>2</v>
      </c>
      <c r="H18" s="16">
        <v>237</v>
      </c>
      <c r="I18" s="17">
        <v>1</v>
      </c>
      <c r="J18" s="27">
        <v>312</v>
      </c>
      <c r="K18" s="17">
        <v>2</v>
      </c>
      <c r="L18" s="27"/>
      <c r="M18" s="17"/>
      <c r="N18" s="27"/>
      <c r="O18" s="17"/>
      <c r="P18" s="27"/>
      <c r="Q18" s="17"/>
      <c r="R18" s="27"/>
      <c r="S18" s="17"/>
      <c r="T18" s="27"/>
      <c r="U18" s="17"/>
      <c r="V18" s="27"/>
      <c r="W18" s="17"/>
      <c r="X18" s="27"/>
      <c r="Y18" s="17"/>
      <c r="Z18" s="27">
        <f t="shared" si="0"/>
        <v>1507</v>
      </c>
      <c r="AA18" s="17">
        <f t="shared" si="0"/>
        <v>6</v>
      </c>
    </row>
    <row r="19" spans="1:27" ht="15.75" x14ac:dyDescent="0.25">
      <c r="A19" s="12" t="s">
        <v>29</v>
      </c>
      <c r="B19" s="16">
        <v>62</v>
      </c>
      <c r="C19" s="17">
        <v>0</v>
      </c>
      <c r="D19" s="16">
        <v>51</v>
      </c>
      <c r="E19" s="17">
        <v>0</v>
      </c>
      <c r="F19" s="16">
        <v>68</v>
      </c>
      <c r="G19" s="17">
        <v>0</v>
      </c>
      <c r="H19" s="16">
        <v>43</v>
      </c>
      <c r="I19" s="17">
        <v>0</v>
      </c>
      <c r="J19" s="27">
        <v>40</v>
      </c>
      <c r="K19" s="17">
        <v>0</v>
      </c>
      <c r="L19" s="27"/>
      <c r="M19" s="17"/>
      <c r="N19" s="27"/>
      <c r="O19" s="17"/>
      <c r="P19" s="27"/>
      <c r="Q19" s="17"/>
      <c r="R19" s="27"/>
      <c r="S19" s="17"/>
      <c r="T19" s="27"/>
      <c r="U19" s="17"/>
      <c r="V19" s="27"/>
      <c r="W19" s="17"/>
      <c r="X19" s="27"/>
      <c r="Y19" s="17"/>
      <c r="Z19" s="27">
        <f t="shared" si="0"/>
        <v>264</v>
      </c>
      <c r="AA19" s="17">
        <f t="shared" si="0"/>
        <v>0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/>
      <c r="M20" s="17"/>
      <c r="N20" s="27"/>
      <c r="O20" s="17"/>
      <c r="P20" s="27"/>
      <c r="Q20" s="17"/>
      <c r="R20" s="27"/>
      <c r="S20" s="17"/>
      <c r="T20" s="27"/>
      <c r="U20" s="17"/>
      <c r="V20" s="27"/>
      <c r="W20" s="17"/>
      <c r="X20" s="27"/>
      <c r="Y20" s="17"/>
      <c r="Z20" s="27">
        <f t="shared" si="0"/>
        <v>0</v>
      </c>
      <c r="AA20" s="17">
        <f t="shared" si="0"/>
        <v>0</v>
      </c>
    </row>
    <row r="21" spans="1:27" ht="15.75" x14ac:dyDescent="0.25">
      <c r="A21" s="8" t="s">
        <v>31</v>
      </c>
      <c r="B21" s="16">
        <v>5</v>
      </c>
      <c r="C21" s="17">
        <v>0</v>
      </c>
      <c r="D21" s="16">
        <v>2</v>
      </c>
      <c r="E21" s="17">
        <v>0</v>
      </c>
      <c r="F21" s="16">
        <v>2</v>
      </c>
      <c r="G21" s="17">
        <v>0</v>
      </c>
      <c r="H21" s="16">
        <v>15</v>
      </c>
      <c r="I21" s="17">
        <v>0</v>
      </c>
      <c r="J21" s="27">
        <v>4</v>
      </c>
      <c r="K21" s="17">
        <v>0</v>
      </c>
      <c r="L21" s="27"/>
      <c r="M21" s="17"/>
      <c r="N21" s="27"/>
      <c r="O21" s="17"/>
      <c r="P21" s="27"/>
      <c r="Q21" s="17"/>
      <c r="R21" s="27"/>
      <c r="S21" s="17"/>
      <c r="T21" s="27"/>
      <c r="U21" s="17"/>
      <c r="V21" s="27"/>
      <c r="W21" s="17"/>
      <c r="X21" s="27"/>
      <c r="Y21" s="17"/>
      <c r="Z21" s="27">
        <f t="shared" si="0"/>
        <v>28</v>
      </c>
      <c r="AA21" s="17">
        <f t="shared" si="0"/>
        <v>0</v>
      </c>
    </row>
    <row r="22" spans="1:27" ht="15.75" x14ac:dyDescent="0.25">
      <c r="A22" s="8" t="s">
        <v>32</v>
      </c>
      <c r="B22" s="16">
        <v>204</v>
      </c>
      <c r="C22" s="17">
        <v>0</v>
      </c>
      <c r="D22" s="16">
        <v>307</v>
      </c>
      <c r="E22" s="17">
        <v>0</v>
      </c>
      <c r="F22" s="16">
        <v>354</v>
      </c>
      <c r="G22" s="17">
        <v>0</v>
      </c>
      <c r="H22" s="16">
        <v>2564</v>
      </c>
      <c r="I22" s="17">
        <v>0</v>
      </c>
      <c r="J22" s="27">
        <v>179</v>
      </c>
      <c r="K22" s="17">
        <v>21</v>
      </c>
      <c r="L22" s="27"/>
      <c r="M22" s="17"/>
      <c r="N22" s="27"/>
      <c r="O22" s="17"/>
      <c r="P22" s="27"/>
      <c r="Q22" s="17"/>
      <c r="R22" s="27"/>
      <c r="S22" s="17"/>
      <c r="T22" s="27"/>
      <c r="U22" s="17"/>
      <c r="V22" s="27"/>
      <c r="W22" s="17"/>
      <c r="X22" s="27"/>
      <c r="Y22" s="17"/>
      <c r="Z22" s="27">
        <f t="shared" si="0"/>
        <v>3608</v>
      </c>
      <c r="AA22" s="17">
        <f t="shared" si="0"/>
        <v>21</v>
      </c>
    </row>
    <row r="23" spans="1:27" ht="15.75" x14ac:dyDescent="0.25">
      <c r="A23" s="8" t="s">
        <v>33</v>
      </c>
      <c r="B23" s="16">
        <v>632</v>
      </c>
      <c r="C23" s="17">
        <v>0</v>
      </c>
      <c r="D23" s="16">
        <v>86</v>
      </c>
      <c r="E23" s="17">
        <v>0</v>
      </c>
      <c r="F23" s="16">
        <v>163</v>
      </c>
      <c r="G23" s="17">
        <v>0</v>
      </c>
      <c r="H23" s="16">
        <v>105</v>
      </c>
      <c r="I23" s="17">
        <v>0</v>
      </c>
      <c r="J23" s="27">
        <v>139</v>
      </c>
      <c r="K23" s="17">
        <v>0</v>
      </c>
      <c r="L23" s="27"/>
      <c r="M23" s="17"/>
      <c r="N23" s="27"/>
      <c r="O23" s="17"/>
      <c r="P23" s="27"/>
      <c r="Q23" s="17"/>
      <c r="R23" s="27"/>
      <c r="S23" s="17"/>
      <c r="T23" s="27"/>
      <c r="U23" s="17"/>
      <c r="V23" s="27"/>
      <c r="W23" s="17"/>
      <c r="X23" s="27"/>
      <c r="Y23" s="17"/>
      <c r="Z23" s="27">
        <f t="shared" si="0"/>
        <v>1125</v>
      </c>
      <c r="AA23" s="17">
        <f t="shared" si="0"/>
        <v>0</v>
      </c>
    </row>
    <row r="24" spans="1:27" ht="15.75" x14ac:dyDescent="0.25">
      <c r="A24" s="8" t="s">
        <v>34</v>
      </c>
      <c r="B24" s="16">
        <v>7668</v>
      </c>
      <c r="C24" s="17">
        <v>1</v>
      </c>
      <c r="D24" s="16">
        <v>13070</v>
      </c>
      <c r="E24" s="17">
        <v>8</v>
      </c>
      <c r="F24" s="16">
        <v>8811</v>
      </c>
      <c r="G24" s="17">
        <v>5</v>
      </c>
      <c r="H24" s="16">
        <v>9598</v>
      </c>
      <c r="I24" s="17">
        <v>9</v>
      </c>
      <c r="J24" s="27">
        <v>10006</v>
      </c>
      <c r="K24" s="17">
        <v>3</v>
      </c>
      <c r="L24" s="27"/>
      <c r="M24" s="17"/>
      <c r="N24" s="27"/>
      <c r="O24" s="17"/>
      <c r="P24" s="27"/>
      <c r="Q24" s="17"/>
      <c r="R24" s="27"/>
      <c r="S24" s="17"/>
      <c r="T24" s="27"/>
      <c r="U24" s="17"/>
      <c r="V24" s="27"/>
      <c r="W24" s="17"/>
      <c r="X24" s="27"/>
      <c r="Y24" s="17"/>
      <c r="Z24" s="27">
        <f t="shared" si="0"/>
        <v>49153</v>
      </c>
      <c r="AA24" s="17">
        <f t="shared" si="0"/>
        <v>26</v>
      </c>
    </row>
    <row r="25" spans="1:27" ht="15.75" x14ac:dyDescent="0.25">
      <c r="A25" s="8" t="s">
        <v>35</v>
      </c>
      <c r="B25" s="16">
        <v>267</v>
      </c>
      <c r="C25" s="17">
        <v>0</v>
      </c>
      <c r="D25" s="16">
        <v>145</v>
      </c>
      <c r="E25" s="17">
        <v>0</v>
      </c>
      <c r="F25" s="16">
        <v>239</v>
      </c>
      <c r="G25" s="17">
        <v>0</v>
      </c>
      <c r="H25" s="16">
        <v>366</v>
      </c>
      <c r="I25" s="17">
        <v>0</v>
      </c>
      <c r="J25" s="27">
        <v>510</v>
      </c>
      <c r="K25" s="17">
        <v>0</v>
      </c>
      <c r="L25" s="27"/>
      <c r="M25" s="17"/>
      <c r="N25" s="27"/>
      <c r="O25" s="17"/>
      <c r="P25" s="27"/>
      <c r="Q25" s="17"/>
      <c r="R25" s="27"/>
      <c r="S25" s="17"/>
      <c r="T25" s="27"/>
      <c r="U25" s="17"/>
      <c r="V25" s="27"/>
      <c r="W25" s="17"/>
      <c r="X25" s="27"/>
      <c r="Y25" s="17"/>
      <c r="Z25" s="27">
        <f t="shared" si="0"/>
        <v>1527</v>
      </c>
      <c r="AA25" s="17">
        <f t="shared" si="0"/>
        <v>0</v>
      </c>
    </row>
    <row r="26" spans="1:27" ht="15.75" x14ac:dyDescent="0.25">
      <c r="A26" s="8" t="s">
        <v>36</v>
      </c>
      <c r="B26" s="16">
        <v>719</v>
      </c>
      <c r="C26" s="17">
        <v>0</v>
      </c>
      <c r="D26" s="16">
        <v>506</v>
      </c>
      <c r="E26" s="17">
        <v>31</v>
      </c>
      <c r="F26" s="16">
        <v>569</v>
      </c>
      <c r="G26" s="17">
        <v>6</v>
      </c>
      <c r="H26" s="16">
        <v>636</v>
      </c>
      <c r="I26" s="17">
        <v>2</v>
      </c>
      <c r="J26" s="27">
        <v>681</v>
      </c>
      <c r="K26" s="17">
        <v>1</v>
      </c>
      <c r="L26" s="27"/>
      <c r="M26" s="17"/>
      <c r="N26" s="27"/>
      <c r="O26" s="17"/>
      <c r="P26" s="27"/>
      <c r="Q26" s="17"/>
      <c r="R26" s="27"/>
      <c r="S26" s="17"/>
      <c r="T26" s="27"/>
      <c r="U26" s="17"/>
      <c r="V26" s="27"/>
      <c r="W26" s="17"/>
      <c r="X26" s="27"/>
      <c r="Y26" s="17"/>
      <c r="Z26" s="27">
        <f t="shared" si="0"/>
        <v>3111</v>
      </c>
      <c r="AA26" s="17">
        <f t="shared" si="0"/>
        <v>40</v>
      </c>
    </row>
    <row r="27" spans="1:27" ht="15.75" x14ac:dyDescent="0.25">
      <c r="A27" s="8" t="s">
        <v>37</v>
      </c>
      <c r="B27" s="16">
        <v>93</v>
      </c>
      <c r="C27" s="17">
        <v>87</v>
      </c>
      <c r="D27" s="16">
        <v>38</v>
      </c>
      <c r="E27" s="17">
        <v>65</v>
      </c>
      <c r="F27" s="16">
        <v>36</v>
      </c>
      <c r="G27" s="17">
        <v>46</v>
      </c>
      <c r="H27" s="16">
        <v>20</v>
      </c>
      <c r="I27" s="17">
        <v>97</v>
      </c>
      <c r="J27" s="27">
        <v>17</v>
      </c>
      <c r="K27" s="17">
        <v>295</v>
      </c>
      <c r="L27" s="27"/>
      <c r="M27" s="17"/>
      <c r="N27" s="27"/>
      <c r="O27" s="17"/>
      <c r="P27" s="27"/>
      <c r="Q27" s="17"/>
      <c r="R27" s="27"/>
      <c r="S27" s="17"/>
      <c r="T27" s="27"/>
      <c r="U27" s="17"/>
      <c r="V27" s="27"/>
      <c r="W27" s="17"/>
      <c r="X27" s="27"/>
      <c r="Y27" s="17"/>
      <c r="Z27" s="27">
        <f>B27+D27+F27+H27+J27+L27+N27+P27+R27+T27+V27+X27</f>
        <v>204</v>
      </c>
      <c r="AA27" s="17">
        <f>C27+E27+G27+I27+K27+M27+O27+Q27+S27+U27+W27+Y27</f>
        <v>590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27297</v>
      </c>
      <c r="C29" s="24">
        <f t="shared" si="1"/>
        <v>153</v>
      </c>
      <c r="D29" s="24">
        <f t="shared" si="1"/>
        <v>41815</v>
      </c>
      <c r="E29" s="24">
        <f t="shared" si="1"/>
        <v>254</v>
      </c>
      <c r="F29" s="24">
        <f t="shared" si="1"/>
        <v>28222</v>
      </c>
      <c r="G29" s="24">
        <f t="shared" si="1"/>
        <v>160</v>
      </c>
      <c r="H29" s="24">
        <f t="shared" si="1"/>
        <v>32014</v>
      </c>
      <c r="I29" s="24">
        <f t="shared" si="1"/>
        <v>252</v>
      </c>
      <c r="J29" s="24">
        <f t="shared" si="1"/>
        <v>28353</v>
      </c>
      <c r="K29" s="24">
        <f t="shared" si="1"/>
        <v>370</v>
      </c>
      <c r="L29" s="24">
        <f t="shared" si="1"/>
        <v>0</v>
      </c>
      <c r="M29" s="24">
        <f t="shared" si="1"/>
        <v>0</v>
      </c>
      <c r="N29" s="25">
        <f t="shared" si="1"/>
        <v>0</v>
      </c>
      <c r="O29" s="25">
        <f t="shared" si="1"/>
        <v>0</v>
      </c>
      <c r="P29" s="25">
        <f t="shared" si="1"/>
        <v>0</v>
      </c>
      <c r="Q29" s="25">
        <f t="shared" si="1"/>
        <v>0</v>
      </c>
      <c r="R29" s="25">
        <f t="shared" si="1"/>
        <v>0</v>
      </c>
      <c r="S29" s="25">
        <f t="shared" si="1"/>
        <v>0</v>
      </c>
      <c r="T29" s="25">
        <f t="shared" si="1"/>
        <v>0</v>
      </c>
      <c r="U29" s="25">
        <f t="shared" si="1"/>
        <v>0</v>
      </c>
      <c r="V29" s="25">
        <f>SUM(V4:V28)</f>
        <v>0</v>
      </c>
      <c r="W29" s="25">
        <f t="shared" si="1"/>
        <v>0</v>
      </c>
      <c r="X29" s="25">
        <f t="shared" si="1"/>
        <v>0</v>
      </c>
      <c r="Y29" s="25">
        <f t="shared" si="1"/>
        <v>0</v>
      </c>
      <c r="Z29" s="25">
        <f>B29+D29+F29+H29+J29+L29+N29+P29+R29+T29+V29+X29</f>
        <v>157701</v>
      </c>
      <c r="AA29" s="25">
        <f t="shared" ref="AA29" si="2">C29+E29+G29+I29+K29+M29+O29+Q29+S29+U29+W29+Y29</f>
        <v>1189</v>
      </c>
    </row>
    <row r="30" spans="1:27" x14ac:dyDescent="0.25">
      <c r="A30" s="53" t="s">
        <v>49</v>
      </c>
      <c r="B30" s="58">
        <f>SUM(B29,C29)</f>
        <v>27450</v>
      </c>
      <c r="C30" s="58"/>
      <c r="D30" s="58">
        <f t="shared" ref="D30" si="3">SUM(D29,E29)</f>
        <v>42069</v>
      </c>
      <c r="E30" s="58"/>
      <c r="F30" s="58">
        <f t="shared" ref="F30" si="4">SUM(F29,G29)</f>
        <v>28382</v>
      </c>
      <c r="G30" s="58"/>
      <c r="H30" s="58">
        <f t="shared" ref="H30" si="5">SUM(H29,I29)</f>
        <v>32266</v>
      </c>
      <c r="I30" s="58"/>
      <c r="J30" s="58">
        <f t="shared" ref="J30" si="6">SUM(J29,K29)</f>
        <v>28723</v>
      </c>
      <c r="K30" s="58"/>
      <c r="L30" s="58">
        <f t="shared" ref="L30" si="7">SUM(L29,M29)</f>
        <v>0</v>
      </c>
      <c r="M30" s="58"/>
      <c r="N30" s="58">
        <f t="shared" ref="N30" si="8">SUM(N29,O29)</f>
        <v>0</v>
      </c>
      <c r="O30" s="58"/>
      <c r="P30" s="58">
        <f t="shared" ref="P30" si="9">SUM(P29,Q29)</f>
        <v>0</v>
      </c>
      <c r="Q30" s="58"/>
      <c r="R30" s="58">
        <f t="shared" ref="R30" si="10">SUM(R29,S29)</f>
        <v>0</v>
      </c>
      <c r="S30" s="58"/>
      <c r="T30" s="58">
        <f t="shared" ref="T30" si="11">SUM(T29,U29)</f>
        <v>0</v>
      </c>
      <c r="U30" s="58"/>
      <c r="V30" s="58">
        <f t="shared" ref="V30" si="12">SUM(V29,W29)</f>
        <v>0</v>
      </c>
      <c r="W30" s="58"/>
      <c r="X30" s="58">
        <f t="shared" ref="X30" si="13">SUM(X29,Y29)</f>
        <v>0</v>
      </c>
      <c r="Y30" s="58"/>
      <c r="Z30" s="58">
        <f>SUM(Z29,AA29)</f>
        <v>158890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7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58">
        <f>SUM(B29,C29)</f>
        <v>35486</v>
      </c>
      <c r="C30" s="58"/>
      <c r="D30" s="58">
        <f t="shared" ref="D30" si="3">SUM(D29,E29)</f>
        <v>48107</v>
      </c>
      <c r="E30" s="58"/>
      <c r="F30" s="58">
        <f t="shared" ref="F30" si="4">SUM(F29,G29)</f>
        <v>36310</v>
      </c>
      <c r="G30" s="58"/>
      <c r="H30" s="58">
        <f t="shared" ref="H30" si="5">SUM(H29,I29)</f>
        <v>36461</v>
      </c>
      <c r="I30" s="58"/>
      <c r="J30" s="58">
        <f t="shared" ref="J30" si="6">SUM(J29,K29)</f>
        <v>32893</v>
      </c>
      <c r="K30" s="58"/>
      <c r="L30" s="58">
        <f t="shared" ref="L30" si="7">SUM(L29,M29)</f>
        <v>34820</v>
      </c>
      <c r="M30" s="58"/>
      <c r="N30" s="58">
        <f t="shared" ref="N30" si="8">SUM(N29,O29)</f>
        <v>42211</v>
      </c>
      <c r="O30" s="58"/>
      <c r="P30" s="58">
        <f t="shared" ref="P30" si="9">SUM(P29,Q29)</f>
        <v>37337</v>
      </c>
      <c r="Q30" s="58"/>
      <c r="R30" s="58">
        <f t="shared" ref="R30" si="10">SUM(R29,S29)</f>
        <v>29365</v>
      </c>
      <c r="S30" s="58"/>
      <c r="T30" s="58">
        <f t="shared" ref="T30" si="11">SUM(T29,U29)</f>
        <v>30970</v>
      </c>
      <c r="U30" s="58"/>
      <c r="V30" s="58">
        <f t="shared" ref="V30" si="12">SUM(V29,W29)</f>
        <v>34661</v>
      </c>
      <c r="W30" s="58"/>
      <c r="X30" s="58">
        <f t="shared" ref="X30" si="13">SUM(X29,Y29)</f>
        <v>43546</v>
      </c>
      <c r="Y30" s="58"/>
      <c r="Z30" s="58">
        <f>SUM(Z29,AA29)</f>
        <v>442167</v>
      </c>
      <c r="AA30" s="58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1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58">
        <f>SUM(B29,C29)</f>
        <v>40359</v>
      </c>
      <c r="C30" s="58"/>
      <c r="D30" s="58">
        <f t="shared" ref="D30" si="3">SUM(D29,E29)</f>
        <v>42527</v>
      </c>
      <c r="E30" s="58"/>
      <c r="F30" s="58">
        <f t="shared" ref="F30" si="4">SUM(F29,G29)</f>
        <v>33212</v>
      </c>
      <c r="G30" s="58"/>
      <c r="H30" s="58">
        <f t="shared" ref="H30" si="5">SUM(H29,I29)</f>
        <v>32562</v>
      </c>
      <c r="I30" s="58"/>
      <c r="J30" s="58">
        <f t="shared" ref="J30" si="6">SUM(J29,K29)</f>
        <v>30949</v>
      </c>
      <c r="K30" s="58"/>
      <c r="L30" s="58">
        <f t="shared" ref="L30" si="7">SUM(L29,M29)</f>
        <v>33046</v>
      </c>
      <c r="M30" s="58"/>
      <c r="N30" s="58">
        <f t="shared" ref="N30" si="8">SUM(N29,O29)</f>
        <v>40051</v>
      </c>
      <c r="O30" s="58"/>
      <c r="P30" s="58">
        <f t="shared" ref="P30" si="9">SUM(P29,Q29)</f>
        <v>35298</v>
      </c>
      <c r="Q30" s="58"/>
      <c r="R30" s="58">
        <f t="shared" ref="R30" si="10">SUM(R29,S29)</f>
        <v>27996</v>
      </c>
      <c r="S30" s="58"/>
      <c r="T30" s="58">
        <f t="shared" ref="T30" si="11">SUM(T29,U29)</f>
        <v>29091</v>
      </c>
      <c r="U30" s="58"/>
      <c r="V30" s="58">
        <f t="shared" ref="V30" si="12">SUM(V29,W29)</f>
        <v>30056</v>
      </c>
      <c r="W30" s="58"/>
      <c r="X30" s="58">
        <f t="shared" ref="X30" si="13">SUM(X29,Y29)</f>
        <v>40137</v>
      </c>
      <c r="Y30" s="58"/>
      <c r="Z30" s="58">
        <f t="shared" ref="Z30" si="14">SUM(Z29,AA29)</f>
        <v>415284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58">
        <f>SUM(B29,C29)</f>
        <v>32275</v>
      </c>
      <c r="C30" s="58"/>
      <c r="D30" s="58">
        <f t="shared" ref="D30" si="3">SUM(D29,E29)</f>
        <v>46957</v>
      </c>
      <c r="E30" s="58"/>
      <c r="F30" s="58">
        <f t="shared" ref="F30" si="4">SUM(F29,G29)</f>
        <v>32171</v>
      </c>
      <c r="G30" s="58"/>
      <c r="H30" s="58">
        <f t="shared" ref="H30" si="5">SUM(H29,I29)</f>
        <v>32277</v>
      </c>
      <c r="I30" s="58"/>
      <c r="J30" s="58">
        <f t="shared" ref="J30" si="6">SUM(J29,K29)</f>
        <v>30760</v>
      </c>
      <c r="K30" s="58"/>
      <c r="L30" s="58">
        <f t="shared" ref="L30" si="7">SUM(L29,M29)</f>
        <v>31665</v>
      </c>
      <c r="M30" s="58"/>
      <c r="N30" s="58">
        <f t="shared" ref="N30" si="8">SUM(N29,O29)</f>
        <v>37668</v>
      </c>
      <c r="O30" s="58"/>
      <c r="P30" s="58">
        <f t="shared" ref="P30" si="9">SUM(P29,Q29)</f>
        <v>33894</v>
      </c>
      <c r="Q30" s="58"/>
      <c r="R30" s="58">
        <f t="shared" ref="R30" si="10">SUM(R29,S29)</f>
        <v>25525</v>
      </c>
      <c r="S30" s="58"/>
      <c r="T30" s="58">
        <f t="shared" ref="T30" si="11">SUM(T29,U29)</f>
        <v>29867</v>
      </c>
      <c r="U30" s="58"/>
      <c r="V30" s="58">
        <f t="shared" ref="V30" si="12">SUM(V29,W29)</f>
        <v>28924</v>
      </c>
      <c r="W30" s="58"/>
      <c r="X30" s="58">
        <f t="shared" ref="X30" si="13">SUM(X29,Y29)</f>
        <v>37767</v>
      </c>
      <c r="Y30" s="58"/>
      <c r="Z30" s="58">
        <f t="shared" ref="Z30" si="14">SUM(Z29,AA29)</f>
        <v>399750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58">
        <f>SUM(B29,C29)</f>
        <v>33897</v>
      </c>
      <c r="C30" s="58"/>
      <c r="D30" s="58">
        <f t="shared" ref="D30" si="3">SUM(D29,E29)</f>
        <v>41649</v>
      </c>
      <c r="E30" s="58"/>
      <c r="F30" s="58">
        <f t="shared" ref="F30" si="4">SUM(F29,G29)</f>
        <v>33865</v>
      </c>
      <c r="G30" s="58"/>
      <c r="H30" s="58">
        <f t="shared" ref="H30" si="5">SUM(H29,I29)</f>
        <v>28933</v>
      </c>
      <c r="I30" s="58"/>
      <c r="J30" s="58">
        <f t="shared" ref="J30" si="6">SUM(J29,K29)</f>
        <v>29087</v>
      </c>
      <c r="K30" s="58"/>
      <c r="L30" s="58">
        <f t="shared" ref="L30" si="7">SUM(L29,M29)</f>
        <v>31124</v>
      </c>
      <c r="M30" s="58"/>
      <c r="N30" s="58">
        <f t="shared" ref="N30" si="8">SUM(N29,O29)</f>
        <v>36706</v>
      </c>
      <c r="O30" s="58"/>
      <c r="P30" s="58">
        <f t="shared" ref="P30" si="9">SUM(P29,Q29)</f>
        <v>30700</v>
      </c>
      <c r="Q30" s="58"/>
      <c r="R30" s="58">
        <f t="shared" ref="R30" si="10">SUM(R29,S29)</f>
        <v>25731</v>
      </c>
      <c r="S30" s="58"/>
      <c r="T30" s="58">
        <f t="shared" ref="T30" si="11">SUM(T29,U29)</f>
        <v>26049</v>
      </c>
      <c r="U30" s="58"/>
      <c r="V30" s="58">
        <f t="shared" ref="V30" si="12">SUM(V29,W29)</f>
        <v>27469</v>
      </c>
      <c r="W30" s="58"/>
      <c r="X30" s="58">
        <f t="shared" ref="X30" si="13">SUM(X29,Y29)</f>
        <v>36974</v>
      </c>
      <c r="Y30" s="58"/>
      <c r="Z30" s="58">
        <f t="shared" ref="Z30" si="14">SUM(Z29,AA29)</f>
        <v>382184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58">
        <f>SUM(B29,C29)</f>
        <v>28463</v>
      </c>
      <c r="C30" s="58"/>
      <c r="D30" s="58">
        <f t="shared" ref="D30" si="3">SUM(D29,E29)</f>
        <v>42294</v>
      </c>
      <c r="E30" s="58"/>
      <c r="F30" s="58">
        <f t="shared" ref="F30" si="4">SUM(F29,G29)</f>
        <v>35139</v>
      </c>
      <c r="G30" s="58"/>
      <c r="H30" s="58">
        <f t="shared" ref="H30" si="5">SUM(H29,I29)</f>
        <v>31619</v>
      </c>
      <c r="I30" s="58"/>
      <c r="J30" s="58">
        <f t="shared" ref="J30" si="6">SUM(J29,K29)</f>
        <v>30055</v>
      </c>
      <c r="K30" s="58"/>
      <c r="L30" s="58">
        <f t="shared" ref="L30" si="7">SUM(L29,M29)</f>
        <v>31529</v>
      </c>
      <c r="M30" s="58"/>
      <c r="N30" s="58">
        <f t="shared" ref="N30" si="8">SUM(N29,O29)</f>
        <v>36907</v>
      </c>
      <c r="O30" s="58"/>
      <c r="P30" s="58">
        <f t="shared" ref="P30" si="9">SUM(P29,Q29)</f>
        <v>33095</v>
      </c>
      <c r="Q30" s="58"/>
      <c r="R30" s="58">
        <f t="shared" ref="R30" si="10">SUM(R29,S29)</f>
        <v>25341</v>
      </c>
      <c r="S30" s="58"/>
      <c r="T30" s="58">
        <f t="shared" ref="T30" si="11">SUM(T29,U29)</f>
        <v>29293</v>
      </c>
      <c r="U30" s="58"/>
      <c r="V30" s="58">
        <f t="shared" ref="V30" si="12">SUM(V29,W29)</f>
        <v>28829</v>
      </c>
      <c r="W30" s="58"/>
      <c r="X30" s="58">
        <f t="shared" ref="X30" si="13">SUM(X29,Y29)</f>
        <v>37546</v>
      </c>
      <c r="Y30" s="58"/>
      <c r="Z30" s="58">
        <f t="shared" ref="Z30" si="14">SUM(Z29,AA29)</f>
        <v>390110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58">
        <f>SUM(B29,C29)</f>
        <v>30773</v>
      </c>
      <c r="C30" s="58"/>
      <c r="D30" s="58">
        <f t="shared" ref="D30" si="3">SUM(D29,E29)</f>
        <v>47486</v>
      </c>
      <c r="E30" s="58"/>
      <c r="F30" s="58">
        <f t="shared" ref="F30" si="4">SUM(F29,G29)</f>
        <v>13750</v>
      </c>
      <c r="G30" s="58"/>
      <c r="H30" s="58">
        <f t="shared" ref="H30" si="5">SUM(H29,I29)</f>
        <v>153</v>
      </c>
      <c r="I30" s="58"/>
      <c r="J30" s="58">
        <f t="shared" ref="J30" si="6">SUM(J29,K29)</f>
        <v>110</v>
      </c>
      <c r="K30" s="58"/>
      <c r="L30" s="58">
        <f t="shared" ref="L30" si="7">SUM(L29,M29)</f>
        <v>141</v>
      </c>
      <c r="M30" s="58"/>
      <c r="N30" s="58">
        <f t="shared" ref="N30" si="8">SUM(N29,O29)</f>
        <v>182</v>
      </c>
      <c r="O30" s="58"/>
      <c r="P30" s="58">
        <f t="shared" ref="P30" si="9">SUM(P29,Q29)</f>
        <v>720</v>
      </c>
      <c r="Q30" s="58"/>
      <c r="R30" s="58">
        <f t="shared" ref="R30" si="10">SUM(R29,S29)</f>
        <v>736</v>
      </c>
      <c r="S30" s="58"/>
      <c r="T30" s="58">
        <f t="shared" ref="T30" si="11">SUM(T29,U29)</f>
        <v>568</v>
      </c>
      <c r="U30" s="58"/>
      <c r="V30" s="58">
        <f t="shared" ref="V30" si="12">SUM(V29,W29)</f>
        <v>476</v>
      </c>
      <c r="W30" s="58"/>
      <c r="X30" s="58">
        <f t="shared" ref="X30" si="13">SUM(X29,Y29)</f>
        <v>403</v>
      </c>
      <c r="Y30" s="58"/>
      <c r="Z30" s="58">
        <f t="shared" ref="Z30" si="14">SUM(Z29,AA29)</f>
        <v>95498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1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58">
        <f>SUM(B29,C29)</f>
        <v>397</v>
      </c>
      <c r="C30" s="58"/>
      <c r="D30" s="58">
        <f t="shared" ref="D30" si="3">SUM(D29,E29)</f>
        <v>423</v>
      </c>
      <c r="E30" s="58"/>
      <c r="F30" s="58">
        <f t="shared" ref="F30" si="4">SUM(F29,G29)</f>
        <v>474</v>
      </c>
      <c r="G30" s="58"/>
      <c r="H30" s="58">
        <f t="shared" ref="H30" si="5">SUM(H29,I29)</f>
        <v>552</v>
      </c>
      <c r="I30" s="58"/>
      <c r="J30" s="58">
        <f t="shared" ref="J30" si="6">SUM(J29,K29)</f>
        <v>504</v>
      </c>
      <c r="K30" s="58"/>
      <c r="L30" s="58">
        <f t="shared" ref="L30" si="7">SUM(L29,M29)</f>
        <v>483</v>
      </c>
      <c r="M30" s="58"/>
      <c r="N30" s="58">
        <f t="shared" ref="N30" si="8">SUM(N29,O29)</f>
        <v>1907</v>
      </c>
      <c r="O30" s="58"/>
      <c r="P30" s="58">
        <f t="shared" ref="P30" si="9">SUM(P29,Q29)</f>
        <v>3723</v>
      </c>
      <c r="Q30" s="58"/>
      <c r="R30" s="58">
        <f t="shared" ref="R30" si="10">SUM(R29,S29)</f>
        <v>4665</v>
      </c>
      <c r="S30" s="58"/>
      <c r="T30" s="58">
        <f t="shared" ref="T30" si="11">SUM(T29,U29)</f>
        <v>6123</v>
      </c>
      <c r="U30" s="58"/>
      <c r="V30" s="58">
        <f t="shared" ref="V30" si="12">SUM(V29,W29)</f>
        <v>8619</v>
      </c>
      <c r="W30" s="58"/>
      <c r="X30" s="58">
        <f t="shared" ref="X30" si="13">SUM(X29,Y29)</f>
        <v>13221</v>
      </c>
      <c r="Y30" s="58"/>
      <c r="Z30" s="58">
        <f t="shared" ref="Z30" si="14">SUM(Z29,AA29)</f>
        <v>41091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58">
        <f>SUM(B29,C29)</f>
        <v>8767</v>
      </c>
      <c r="C30" s="58"/>
      <c r="D30" s="58">
        <f t="shared" ref="D30" si="3">SUM(D29,E29)</f>
        <v>11368</v>
      </c>
      <c r="E30" s="58"/>
      <c r="F30" s="58">
        <f t="shared" ref="F30" si="4">SUM(F29,G29)</f>
        <v>14626</v>
      </c>
      <c r="G30" s="58"/>
      <c r="H30" s="58">
        <f t="shared" ref="H30" si="5">SUM(H29,I29)</f>
        <v>17149</v>
      </c>
      <c r="I30" s="58"/>
      <c r="J30" s="58">
        <f t="shared" ref="J30" si="6">SUM(J29,K29)</f>
        <v>18386</v>
      </c>
      <c r="K30" s="58"/>
      <c r="L30" s="58">
        <f t="shared" ref="L30" si="7">SUM(L29,M29)</f>
        <v>20248</v>
      </c>
      <c r="M30" s="58"/>
      <c r="N30" s="58">
        <f t="shared" ref="N30" si="8">SUM(N29,O29)</f>
        <v>24690</v>
      </c>
      <c r="O30" s="58"/>
      <c r="P30" s="58">
        <f t="shared" ref="P30" si="9">SUM(P29,Q29)</f>
        <v>21483</v>
      </c>
      <c r="Q30" s="58"/>
      <c r="R30" s="58">
        <f t="shared" ref="R30" si="10">SUM(R29,S29)</f>
        <v>19355</v>
      </c>
      <c r="S30" s="58"/>
      <c r="T30" s="58">
        <f t="shared" ref="T30" si="11">SUM(T29,U29)</f>
        <v>21157</v>
      </c>
      <c r="U30" s="58"/>
      <c r="V30" s="58">
        <f t="shared" ref="V30" si="12">SUM(V29,W29)</f>
        <v>21970</v>
      </c>
      <c r="W30" s="58"/>
      <c r="X30" s="58">
        <f t="shared" ref="X30" si="13">SUM(X29,Y29)</f>
        <v>28204</v>
      </c>
      <c r="Y30" s="58"/>
      <c r="Z30" s="58">
        <f>SUM(Z29,AA29)</f>
        <v>227403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2025-06-16T14:46:09Z</dcterms:modified>
</cp:coreProperties>
</file>