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eanata ramsey\Downloads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Sheet1!$A$10:$B$10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2" i="1" l="1"/>
  <c r="A13" i="1"/>
  <c r="A14" i="1"/>
  <c r="A16" i="1"/>
  <c r="A17" i="1"/>
  <c r="A18" i="1"/>
  <c r="A20" i="1"/>
  <c r="A21" i="1"/>
  <c r="A22" i="1"/>
  <c r="A24" i="1"/>
  <c r="A25" i="1"/>
  <c r="A26" i="1"/>
  <c r="A28" i="1"/>
  <c r="A29" i="1"/>
  <c r="A30" i="1"/>
  <c r="A32" i="1"/>
  <c r="A33" i="1"/>
  <c r="A34" i="1"/>
  <c r="A36" i="1" l="1"/>
  <c r="A37" i="1"/>
  <c r="A38" i="1"/>
  <c r="A43" i="1" l="1"/>
  <c r="A46" i="1" s="1"/>
  <c r="A42" i="1"/>
  <c r="A41" i="1"/>
  <c r="A40" i="1"/>
  <c r="A45" i="1" l="1"/>
  <c r="A47" i="1"/>
  <c r="A44" i="1"/>
  <c r="A50" i="1" l="1"/>
  <c r="A48" i="1"/>
  <c r="A51" i="1"/>
  <c r="A49" i="1"/>
  <c r="A54" i="1" l="1"/>
  <c r="A52" i="1"/>
  <c r="A55" i="1"/>
  <c r="A53" i="1"/>
  <c r="A58" i="1" l="1"/>
  <c r="A56" i="1"/>
  <c r="A57" i="1"/>
</calcChain>
</file>

<file path=xl/sharedStrings.xml><?xml version="1.0" encoding="utf-8"?>
<sst xmlns="http://schemas.openxmlformats.org/spreadsheetml/2006/main" count="75" uniqueCount="21">
  <si>
    <t>Central Statistical Office</t>
  </si>
  <si>
    <t>Agriculture Statistics Division</t>
  </si>
  <si>
    <t>Source: CSO Quarterly Pig Survey</t>
  </si>
  <si>
    <t>n.a.- not available</t>
  </si>
  <si>
    <t>Last Updated: November 2021</t>
  </si>
  <si>
    <t>Year</t>
  </si>
  <si>
    <t>Quarter</t>
  </si>
  <si>
    <t>Total</t>
  </si>
  <si>
    <t>Processors</t>
  </si>
  <si>
    <t>Butchers</t>
  </si>
  <si>
    <t>Supermarkets
 &amp; Restaurants</t>
  </si>
  <si>
    <t>Other Outlets</t>
  </si>
  <si>
    <t>Qtr 1</t>
  </si>
  <si>
    <t>Qtr 2</t>
  </si>
  <si>
    <t>Qtr 3</t>
  </si>
  <si>
    <t>Qtr 4</t>
  </si>
  <si>
    <t>PRICE- TT$ PER KG</t>
  </si>
  <si>
    <t>QUANTITY-'000 KG</t>
  </si>
  <si>
    <t>VALUE OF PORK SOLD- $TT'000</t>
  </si>
  <si>
    <t>PERIOD</t>
  </si>
  <si>
    <t xml:space="preserve">Table Summary of Prices, Quantity and Value of Pork Sold by Type of Marketing Outlet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</si>
</sst>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0" xfId="0" applyFont="1" applyFill="1" applyAlignment="1">
      <alignment horizontal="left" vertical="top"/>
    </xf>
    <xf numFmtId="0" fontId="0" fillId="2" borderId="0" xfId="0" applyFill="1" applyAlignment="1">
      <alignment horizontal="center"/>
    </xf>
    <xf numFmtId="0" fontId="0" fillId="2" borderId="0" xfId="0" applyFill="1"/>
    <xf numFmtId="0" fontId="4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8" fillId="0" borderId="3" xfId="0" applyNumberFormat="1" applyFont="1" applyBorder="1" applyAlignment="1">
      <alignment horizontal="right"/>
    </xf>
    <xf numFmtId="164" fontId="8" fillId="0" borderId="3" xfId="1" applyNumberFormat="1" applyFont="1" applyFill="1" applyBorder="1" applyAlignment="1">
      <alignment horizontal="right"/>
    </xf>
    <xf numFmtId="0" fontId="7" fillId="0" borderId="6" xfId="0" applyFont="1" applyBorder="1" applyAlignment="1">
      <alignment horizontal="center"/>
    </xf>
    <xf numFmtId="164" fontId="8" fillId="0" borderId="5" xfId="0" applyNumberFormat="1" applyFont="1" applyBorder="1" applyAlignment="1">
      <alignment horizontal="right"/>
    </xf>
    <xf numFmtId="164" fontId="8" fillId="0" borderId="5" xfId="1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0" fillId="2" borderId="0" xfId="0" applyFill="1" applyAlignment="1"/>
    <xf numFmtId="0" fontId="0" fillId="0" borderId="0" xfId="0" applyAlignment="1"/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right"/>
    </xf>
    <xf numFmtId="4" fontId="8" fillId="0" borderId="3" xfId="1" applyNumberFormat="1" applyFont="1" applyFill="1" applyBorder="1" applyAlignment="1">
      <alignment horizontal="right"/>
    </xf>
    <xf numFmtId="4" fontId="8" fillId="0" borderId="5" xfId="0" applyNumberFormat="1" applyFont="1" applyBorder="1" applyAlignment="1">
      <alignment horizontal="right"/>
    </xf>
    <xf numFmtId="4" fontId="8" fillId="0" borderId="5" xfId="1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zoomScale="90" zoomScaleNormal="9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:G58"/>
    </sheetView>
  </sheetViews>
  <sheetFormatPr defaultRowHeight="15" x14ac:dyDescent="0.25"/>
  <cols>
    <col min="3" max="17" width="14.5703125" customWidth="1"/>
  </cols>
  <sheetData>
    <row r="1" spans="1:17" ht="18.75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8.75" x14ac:dyDescent="0.25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23" customFormat="1" ht="18.75" x14ac:dyDescent="0.25">
      <c r="A3" s="1" t="s">
        <v>20</v>
      </c>
      <c r="B3" s="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5.75" customHeight="1" x14ac:dyDescent="0.25">
      <c r="A4" s="4" t="s">
        <v>2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.75" customHeight="1" x14ac:dyDescent="0.25">
      <c r="A5" s="5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x14ac:dyDescent="0.25">
      <c r="A6" s="5" t="s">
        <v>3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5">
      <c r="A7" s="6" t="s">
        <v>4</v>
      </c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30.75" customHeight="1" x14ac:dyDescent="0.25">
      <c r="A9" s="33" t="s">
        <v>19</v>
      </c>
      <c r="B9" s="34"/>
      <c r="C9" s="24" t="s">
        <v>16</v>
      </c>
      <c r="D9" s="25"/>
      <c r="E9" s="25"/>
      <c r="F9" s="25"/>
      <c r="G9" s="26"/>
      <c r="H9" s="27" t="s">
        <v>17</v>
      </c>
      <c r="I9" s="28"/>
      <c r="J9" s="28"/>
      <c r="K9" s="28"/>
      <c r="L9" s="29"/>
      <c r="M9" s="30" t="s">
        <v>18</v>
      </c>
      <c r="N9" s="31"/>
      <c r="O9" s="31"/>
      <c r="P9" s="31"/>
      <c r="Q9" s="32"/>
    </row>
    <row r="10" spans="1:17" ht="30" x14ac:dyDescent="0.25">
      <c r="A10" s="7" t="s">
        <v>5</v>
      </c>
      <c r="B10" s="8" t="s">
        <v>6</v>
      </c>
      <c r="C10" s="9" t="s">
        <v>7</v>
      </c>
      <c r="D10" s="10" t="s">
        <v>8</v>
      </c>
      <c r="E10" s="10" t="s">
        <v>9</v>
      </c>
      <c r="F10" s="10" t="s">
        <v>10</v>
      </c>
      <c r="G10" s="10" t="s">
        <v>11</v>
      </c>
      <c r="H10" s="9" t="s">
        <v>7</v>
      </c>
      <c r="I10" s="19" t="s">
        <v>8</v>
      </c>
      <c r="J10" s="19" t="s">
        <v>9</v>
      </c>
      <c r="K10" s="19" t="s">
        <v>10</v>
      </c>
      <c r="L10" s="19" t="s">
        <v>11</v>
      </c>
      <c r="M10" s="9" t="s">
        <v>7</v>
      </c>
      <c r="N10" s="18" t="s">
        <v>8</v>
      </c>
      <c r="O10" s="18" t="s">
        <v>9</v>
      </c>
      <c r="P10" s="18" t="s">
        <v>10</v>
      </c>
      <c r="Q10" s="18" t="s">
        <v>11</v>
      </c>
    </row>
    <row r="11" spans="1:17" x14ac:dyDescent="0.25">
      <c r="A11" s="11">
        <v>2009</v>
      </c>
      <c r="B11" s="12" t="s">
        <v>12</v>
      </c>
      <c r="C11" s="35">
        <v>21.4375</v>
      </c>
      <c r="D11" s="36">
        <v>16.95</v>
      </c>
      <c r="E11" s="36">
        <v>15.81</v>
      </c>
      <c r="F11" s="36">
        <v>20.68</v>
      </c>
      <c r="G11" s="35">
        <v>32.31</v>
      </c>
      <c r="H11" s="13">
        <v>796</v>
      </c>
      <c r="I11" s="14">
        <v>159.19999999999999</v>
      </c>
      <c r="J11" s="14">
        <v>80.900000000000006</v>
      </c>
      <c r="K11" s="14">
        <v>477.6</v>
      </c>
      <c r="L11" s="13">
        <v>78.3</v>
      </c>
      <c r="M11" s="13">
        <v>16381.900000000001</v>
      </c>
      <c r="N11" s="14">
        <v>2689.7</v>
      </c>
      <c r="O11" s="14">
        <v>1279.4000000000001</v>
      </c>
      <c r="P11" s="14">
        <v>9879.6</v>
      </c>
      <c r="Q11" s="13">
        <v>2533.1999999999998</v>
      </c>
    </row>
    <row r="12" spans="1:17" x14ac:dyDescent="0.25">
      <c r="A12" s="20">
        <f t="shared" ref="A12" si="0">A11</f>
        <v>2009</v>
      </c>
      <c r="B12" s="12" t="s">
        <v>13</v>
      </c>
      <c r="C12" s="35">
        <v>20.88</v>
      </c>
      <c r="D12" s="36">
        <v>14.95</v>
      </c>
      <c r="E12" s="36">
        <v>16.84</v>
      </c>
      <c r="F12" s="36">
        <v>21.25</v>
      </c>
      <c r="G12" s="35">
        <v>30.51</v>
      </c>
      <c r="H12" s="13">
        <v>779.5</v>
      </c>
      <c r="I12" s="14">
        <v>157.5</v>
      </c>
      <c r="J12" s="14">
        <v>94.1</v>
      </c>
      <c r="K12" s="14">
        <v>452.1</v>
      </c>
      <c r="L12" s="13">
        <v>75.8</v>
      </c>
      <c r="M12" s="13">
        <v>15862.400000000001</v>
      </c>
      <c r="N12" s="14">
        <v>2353.6999999999998</v>
      </c>
      <c r="O12" s="14">
        <v>1583.9</v>
      </c>
      <c r="P12" s="14">
        <v>9610.6</v>
      </c>
      <c r="Q12" s="13">
        <v>2314.1999999999998</v>
      </c>
    </row>
    <row r="13" spans="1:17" x14ac:dyDescent="0.25">
      <c r="A13" s="20">
        <f t="shared" ref="A13:A21" si="1">A11</f>
        <v>2009</v>
      </c>
      <c r="B13" s="12" t="s">
        <v>14</v>
      </c>
      <c r="C13" s="35">
        <v>19.47</v>
      </c>
      <c r="D13" s="36">
        <v>15.8</v>
      </c>
      <c r="E13" s="36">
        <v>17.22</v>
      </c>
      <c r="F13" s="36">
        <v>21.6</v>
      </c>
      <c r="G13" s="35">
        <v>28.31</v>
      </c>
      <c r="H13" s="13">
        <v>812.30000000000007</v>
      </c>
      <c r="I13" s="14">
        <v>139.19999999999999</v>
      </c>
      <c r="J13" s="14">
        <v>94.9</v>
      </c>
      <c r="K13" s="14">
        <v>514.20000000000005</v>
      </c>
      <c r="L13" s="13">
        <v>64</v>
      </c>
      <c r="M13" s="13">
        <v>16755.100000000002</v>
      </c>
      <c r="N13" s="14">
        <v>2201.4</v>
      </c>
      <c r="O13" s="14">
        <v>1635.4</v>
      </c>
      <c r="P13" s="14">
        <v>11105.6</v>
      </c>
      <c r="Q13" s="13">
        <v>1812.7</v>
      </c>
    </row>
    <row r="14" spans="1:17" x14ac:dyDescent="0.25">
      <c r="A14" s="21">
        <f t="shared" ref="A14:A22" si="2">A11</f>
        <v>2009</v>
      </c>
      <c r="B14" s="15" t="s">
        <v>15</v>
      </c>
      <c r="C14" s="37">
        <v>22.03</v>
      </c>
      <c r="D14" s="38">
        <v>16.98</v>
      </c>
      <c r="E14" s="38">
        <v>18.989999999999998</v>
      </c>
      <c r="F14" s="38">
        <v>21.64</v>
      </c>
      <c r="G14" s="37">
        <v>30.5</v>
      </c>
      <c r="H14" s="16">
        <v>1041.0999999999999</v>
      </c>
      <c r="I14" s="17">
        <v>147.19999999999999</v>
      </c>
      <c r="J14" s="17">
        <v>163.5</v>
      </c>
      <c r="K14" s="17">
        <v>509.9</v>
      </c>
      <c r="L14" s="16">
        <v>220.5</v>
      </c>
      <c r="M14" s="16">
        <v>23365.599999999999</v>
      </c>
      <c r="N14" s="17">
        <v>2499.9</v>
      </c>
      <c r="O14" s="17">
        <v>3104.7</v>
      </c>
      <c r="P14" s="17">
        <v>11034.1</v>
      </c>
      <c r="Q14" s="16">
        <v>6726.9</v>
      </c>
    </row>
    <row r="15" spans="1:17" x14ac:dyDescent="0.25">
      <c r="A15" s="11">
        <v>2010</v>
      </c>
      <c r="B15" s="12" t="s">
        <v>12</v>
      </c>
      <c r="C15" s="35">
        <v>20.6525</v>
      </c>
      <c r="D15" s="36">
        <v>17</v>
      </c>
      <c r="E15" s="36">
        <v>16.66</v>
      </c>
      <c r="F15" s="36">
        <v>20.420000000000002</v>
      </c>
      <c r="G15" s="35">
        <v>28.53</v>
      </c>
      <c r="H15" s="13">
        <v>653.20000000000005</v>
      </c>
      <c r="I15" s="14">
        <v>145.9</v>
      </c>
      <c r="J15" s="14">
        <v>83.9</v>
      </c>
      <c r="K15" s="14">
        <v>382.8</v>
      </c>
      <c r="L15" s="13">
        <v>40.6</v>
      </c>
      <c r="M15" s="13">
        <v>12246.1</v>
      </c>
      <c r="N15" s="14">
        <v>2481</v>
      </c>
      <c r="O15" s="14">
        <v>1399.3</v>
      </c>
      <c r="P15" s="14">
        <v>7205.3</v>
      </c>
      <c r="Q15" s="13">
        <v>1160.5</v>
      </c>
    </row>
    <row r="16" spans="1:17" x14ac:dyDescent="0.25">
      <c r="A16" s="20">
        <f t="shared" ref="A16" si="3">A15</f>
        <v>2010</v>
      </c>
      <c r="B16" s="12" t="s">
        <v>13</v>
      </c>
      <c r="C16" s="35">
        <v>19.464999999999996</v>
      </c>
      <c r="D16" s="36">
        <v>11.11</v>
      </c>
      <c r="E16" s="36">
        <v>18.649999999999999</v>
      </c>
      <c r="F16" s="36">
        <v>20.81</v>
      </c>
      <c r="G16" s="35">
        <v>27.29</v>
      </c>
      <c r="H16" s="13">
        <v>862.60000000000014</v>
      </c>
      <c r="I16" s="14">
        <v>233</v>
      </c>
      <c r="J16" s="14">
        <v>107.3</v>
      </c>
      <c r="K16" s="14">
        <v>407.1</v>
      </c>
      <c r="L16" s="13">
        <v>115.2</v>
      </c>
      <c r="M16" s="13">
        <v>15132.1</v>
      </c>
      <c r="N16" s="14">
        <v>2588.4</v>
      </c>
      <c r="O16" s="14">
        <v>2001.5</v>
      </c>
      <c r="P16" s="14">
        <v>8475.2000000000007</v>
      </c>
      <c r="Q16" s="13">
        <v>2067</v>
      </c>
    </row>
    <row r="17" spans="1:17" x14ac:dyDescent="0.25">
      <c r="A17" s="20">
        <f t="shared" si="1"/>
        <v>2010</v>
      </c>
      <c r="B17" s="12" t="s">
        <v>14</v>
      </c>
      <c r="C17" s="35">
        <v>19.857500000000002</v>
      </c>
      <c r="D17" s="36">
        <v>13.51</v>
      </c>
      <c r="E17" s="36">
        <v>16.84</v>
      </c>
      <c r="F17" s="36">
        <v>21.74</v>
      </c>
      <c r="G17" s="35">
        <v>27.34</v>
      </c>
      <c r="H17" s="13">
        <v>894.69999999999993</v>
      </c>
      <c r="I17" s="14">
        <v>279.89999999999998</v>
      </c>
      <c r="J17" s="14">
        <v>95</v>
      </c>
      <c r="K17" s="14">
        <v>431.5</v>
      </c>
      <c r="L17" s="13">
        <v>88.3</v>
      </c>
      <c r="M17" s="13">
        <v>16479.5</v>
      </c>
      <c r="N17" s="14">
        <v>3785.2</v>
      </c>
      <c r="O17" s="14">
        <v>1600.4</v>
      </c>
      <c r="P17" s="14">
        <v>9379.4</v>
      </c>
      <c r="Q17" s="13">
        <v>1714.5</v>
      </c>
    </row>
    <row r="18" spans="1:17" x14ac:dyDescent="0.25">
      <c r="A18" s="21">
        <f t="shared" si="2"/>
        <v>2010</v>
      </c>
      <c r="B18" s="15" t="s">
        <v>15</v>
      </c>
      <c r="C18" s="37">
        <v>0</v>
      </c>
      <c r="D18" s="38">
        <v>0</v>
      </c>
      <c r="E18" s="38">
        <v>0</v>
      </c>
      <c r="F18" s="38">
        <v>0</v>
      </c>
      <c r="G18" s="37">
        <v>0</v>
      </c>
      <c r="H18" s="16">
        <v>0</v>
      </c>
      <c r="I18" s="17">
        <v>0</v>
      </c>
      <c r="J18" s="17">
        <v>0</v>
      </c>
      <c r="K18" s="17">
        <v>0</v>
      </c>
      <c r="L18" s="16">
        <v>0</v>
      </c>
      <c r="M18" s="16">
        <v>0</v>
      </c>
      <c r="N18" s="17">
        <v>0</v>
      </c>
      <c r="O18" s="17">
        <v>0</v>
      </c>
      <c r="P18" s="17">
        <v>0</v>
      </c>
      <c r="Q18" s="16">
        <v>0</v>
      </c>
    </row>
    <row r="19" spans="1:17" x14ac:dyDescent="0.25">
      <c r="A19" s="11">
        <v>2011</v>
      </c>
      <c r="B19" s="12" t="s">
        <v>12</v>
      </c>
      <c r="C19" s="35">
        <v>20.6525</v>
      </c>
      <c r="D19" s="36">
        <v>17</v>
      </c>
      <c r="E19" s="36">
        <v>16.66</v>
      </c>
      <c r="F19" s="36">
        <v>20.420000000000002</v>
      </c>
      <c r="G19" s="35">
        <v>28.53</v>
      </c>
      <c r="H19" s="13">
        <v>738.6</v>
      </c>
      <c r="I19" s="14">
        <v>180.6</v>
      </c>
      <c r="J19" s="14">
        <v>105</v>
      </c>
      <c r="K19" s="14">
        <v>397.1</v>
      </c>
      <c r="L19" s="13">
        <v>55.9</v>
      </c>
      <c r="M19" s="13">
        <v>13653.599999999999</v>
      </c>
      <c r="N19" s="14">
        <v>1287</v>
      </c>
      <c r="O19" s="14">
        <v>2356.8000000000002</v>
      </c>
      <c r="P19" s="14">
        <v>8490.7999999999993</v>
      </c>
      <c r="Q19" s="13">
        <v>1519</v>
      </c>
    </row>
    <row r="20" spans="1:17" x14ac:dyDescent="0.25">
      <c r="A20" s="20">
        <f t="shared" ref="A20" si="4">A19</f>
        <v>2011</v>
      </c>
      <c r="B20" s="12" t="s">
        <v>13</v>
      </c>
      <c r="C20" s="35">
        <v>21.457500000000003</v>
      </c>
      <c r="D20" s="36">
        <v>12.24</v>
      </c>
      <c r="E20" s="36">
        <v>15.85</v>
      </c>
      <c r="F20" s="36">
        <v>22.14</v>
      </c>
      <c r="G20" s="35">
        <v>35.6</v>
      </c>
      <c r="H20" s="13">
        <v>811.8</v>
      </c>
      <c r="I20" s="14">
        <v>247.3</v>
      </c>
      <c r="J20" s="14">
        <v>77</v>
      </c>
      <c r="K20" s="14">
        <v>424</v>
      </c>
      <c r="L20" s="13">
        <v>63.5</v>
      </c>
      <c r="M20" s="13">
        <v>15893.199999999999</v>
      </c>
      <c r="N20" s="14">
        <v>3026.4</v>
      </c>
      <c r="O20" s="14">
        <v>1220.9000000000001</v>
      </c>
      <c r="P20" s="14">
        <v>9385</v>
      </c>
      <c r="Q20" s="13">
        <v>2260.9</v>
      </c>
    </row>
    <row r="21" spans="1:17" x14ac:dyDescent="0.25">
      <c r="A21" s="20">
        <f t="shared" si="1"/>
        <v>2011</v>
      </c>
      <c r="B21" s="12" t="s">
        <v>14</v>
      </c>
      <c r="C21" s="35">
        <v>23.327500000000001</v>
      </c>
      <c r="D21" s="36">
        <v>13.52</v>
      </c>
      <c r="E21" s="36">
        <v>17.96</v>
      </c>
      <c r="F21" s="36">
        <v>24</v>
      </c>
      <c r="G21" s="35">
        <v>37.83</v>
      </c>
      <c r="H21" s="13">
        <v>840.30000000000007</v>
      </c>
      <c r="I21" s="14">
        <v>267.10000000000002</v>
      </c>
      <c r="J21" s="14">
        <v>95.9</v>
      </c>
      <c r="K21" s="14">
        <v>430.6</v>
      </c>
      <c r="L21" s="13">
        <v>46.7</v>
      </c>
      <c r="M21" s="13">
        <v>17429.3</v>
      </c>
      <c r="N21" s="14">
        <v>3611.1</v>
      </c>
      <c r="O21" s="14">
        <v>1722.3</v>
      </c>
      <c r="P21" s="14">
        <v>10334</v>
      </c>
      <c r="Q21" s="13">
        <v>1761.9</v>
      </c>
    </row>
    <row r="22" spans="1:17" x14ac:dyDescent="0.25">
      <c r="A22" s="21">
        <f t="shared" si="2"/>
        <v>2011</v>
      </c>
      <c r="B22" s="15" t="s">
        <v>15</v>
      </c>
      <c r="C22" s="37">
        <v>21.907499999999999</v>
      </c>
      <c r="D22" s="38">
        <v>13.6</v>
      </c>
      <c r="E22" s="38">
        <v>22.58</v>
      </c>
      <c r="F22" s="38">
        <v>24</v>
      </c>
      <c r="G22" s="37">
        <v>27.45</v>
      </c>
      <c r="H22" s="16">
        <v>943.5</v>
      </c>
      <c r="I22" s="17">
        <v>181.1</v>
      </c>
      <c r="J22" s="17">
        <v>161.1</v>
      </c>
      <c r="K22" s="17">
        <v>420.2</v>
      </c>
      <c r="L22" s="16">
        <v>181.1</v>
      </c>
      <c r="M22" s="16">
        <v>21259.200000000001</v>
      </c>
      <c r="N22" s="17">
        <v>1336.7</v>
      </c>
      <c r="O22" s="17">
        <v>4003.4</v>
      </c>
      <c r="P22" s="17">
        <v>10084.799999999999</v>
      </c>
      <c r="Q22" s="16">
        <v>5834.3</v>
      </c>
    </row>
    <row r="23" spans="1:17" x14ac:dyDescent="0.25">
      <c r="A23" s="11">
        <v>2012</v>
      </c>
      <c r="B23" s="12" t="s">
        <v>12</v>
      </c>
      <c r="C23" s="35">
        <v>20.65</v>
      </c>
      <c r="D23" s="36">
        <v>16</v>
      </c>
      <c r="E23" s="36">
        <v>21</v>
      </c>
      <c r="F23" s="36">
        <v>27</v>
      </c>
      <c r="G23" s="35">
        <v>18.600000000000001</v>
      </c>
      <c r="H23" s="13">
        <v>1342.8</v>
      </c>
      <c r="I23" s="14">
        <v>474.4</v>
      </c>
      <c r="J23" s="14">
        <v>223.5</v>
      </c>
      <c r="K23" s="14">
        <v>576.20000000000005</v>
      </c>
      <c r="L23" s="13">
        <v>68.7</v>
      </c>
      <c r="M23" s="13">
        <v>13201.3</v>
      </c>
      <c r="N23" s="14">
        <v>3450.5</v>
      </c>
      <c r="O23" s="14">
        <v>2133.3000000000002</v>
      </c>
      <c r="P23" s="14">
        <v>7071.2</v>
      </c>
      <c r="Q23" s="13">
        <v>546.29999999999995</v>
      </c>
    </row>
    <row r="24" spans="1:17" x14ac:dyDescent="0.25">
      <c r="A24" s="20">
        <f t="shared" ref="A24" si="5">A23</f>
        <v>2012</v>
      </c>
      <c r="B24" s="12" t="s">
        <v>13</v>
      </c>
      <c r="C24" s="35">
        <v>23.5</v>
      </c>
      <c r="D24" s="36">
        <v>16</v>
      </c>
      <c r="E24" s="36">
        <v>25</v>
      </c>
      <c r="F24" s="36">
        <v>27</v>
      </c>
      <c r="G24" s="35">
        <v>26</v>
      </c>
      <c r="H24" s="13">
        <v>893.09999999999991</v>
      </c>
      <c r="I24" s="14">
        <v>260.39999999999998</v>
      </c>
      <c r="J24" s="14">
        <v>87.8</v>
      </c>
      <c r="K24" s="14">
        <v>496.6</v>
      </c>
      <c r="L24" s="13">
        <v>48.3</v>
      </c>
      <c r="M24" s="13">
        <v>18403.5</v>
      </c>
      <c r="N24" s="14">
        <v>3438.1</v>
      </c>
      <c r="O24" s="14">
        <v>1563.5</v>
      </c>
      <c r="P24" s="14">
        <v>11656.8</v>
      </c>
      <c r="Q24" s="13">
        <v>1745.1</v>
      </c>
    </row>
    <row r="25" spans="1:17" x14ac:dyDescent="0.25">
      <c r="A25" s="20">
        <f t="shared" ref="A25" si="6">A23</f>
        <v>2012</v>
      </c>
      <c r="B25" s="12" t="s">
        <v>14</v>
      </c>
      <c r="C25" s="35">
        <v>28.5</v>
      </c>
      <c r="D25" s="36">
        <v>27</v>
      </c>
      <c r="E25" s="36">
        <v>26</v>
      </c>
      <c r="F25" s="36">
        <v>27</v>
      </c>
      <c r="G25" s="35">
        <v>34</v>
      </c>
      <c r="H25" s="13">
        <v>787.9</v>
      </c>
      <c r="I25" s="14">
        <v>250</v>
      </c>
      <c r="J25" s="14">
        <v>73.400000000000006</v>
      </c>
      <c r="K25" s="14">
        <v>400.5</v>
      </c>
      <c r="L25" s="13">
        <v>64</v>
      </c>
      <c r="M25" s="13">
        <v>21648.3</v>
      </c>
      <c r="N25" s="14">
        <v>6750.4</v>
      </c>
      <c r="O25" s="14">
        <v>1908.4</v>
      </c>
      <c r="P25" s="14">
        <v>10813.5</v>
      </c>
      <c r="Q25" s="13">
        <v>2176</v>
      </c>
    </row>
    <row r="26" spans="1:17" x14ac:dyDescent="0.25">
      <c r="A26" s="21">
        <f t="shared" ref="A26" si="7">A23</f>
        <v>2012</v>
      </c>
      <c r="B26" s="15" t="s">
        <v>15</v>
      </c>
      <c r="C26" s="37">
        <v>29.79</v>
      </c>
      <c r="D26" s="38">
        <v>26.21</v>
      </c>
      <c r="E26" s="38">
        <v>32.200000000000003</v>
      </c>
      <c r="F26" s="38">
        <v>23.24</v>
      </c>
      <c r="G26" s="37">
        <v>37.51</v>
      </c>
      <c r="H26" s="16">
        <v>652.79160000000002</v>
      </c>
      <c r="I26" s="17">
        <v>130.68049999999999</v>
      </c>
      <c r="J26" s="17">
        <v>68.629600000000011</v>
      </c>
      <c r="K26" s="17">
        <v>367.3664</v>
      </c>
      <c r="L26" s="16">
        <v>86.115100000000012</v>
      </c>
      <c r="M26" s="16">
        <v>17402</v>
      </c>
      <c r="N26" s="17">
        <v>3424.5</v>
      </c>
      <c r="O26" s="17">
        <v>2209.6999999999998</v>
      </c>
      <c r="P26" s="17">
        <v>8537.4</v>
      </c>
      <c r="Q26" s="16">
        <v>3230.4</v>
      </c>
    </row>
    <row r="27" spans="1:17" x14ac:dyDescent="0.25">
      <c r="A27" s="11">
        <v>2013</v>
      </c>
      <c r="B27" s="12" t="s">
        <v>12</v>
      </c>
      <c r="C27" s="35">
        <v>29.962499999999999</v>
      </c>
      <c r="D27" s="36">
        <v>27.52</v>
      </c>
      <c r="E27" s="36">
        <v>29</v>
      </c>
      <c r="F27" s="36">
        <v>26.95</v>
      </c>
      <c r="G27" s="35">
        <v>36.380000000000003</v>
      </c>
      <c r="H27" s="13">
        <v>340.8236</v>
      </c>
      <c r="I27" s="14">
        <v>72.521799999999999</v>
      </c>
      <c r="J27" s="14">
        <v>9.7347999999999999</v>
      </c>
      <c r="K27" s="14">
        <v>231.78229999999999</v>
      </c>
      <c r="L27" s="13">
        <v>26.784700000000001</v>
      </c>
      <c r="M27" s="13">
        <v>9498.8950000000004</v>
      </c>
      <c r="N27" s="14">
        <v>1996.0239999999999</v>
      </c>
      <c r="O27" s="14">
        <v>282.334</v>
      </c>
      <c r="P27" s="14">
        <v>6246.02</v>
      </c>
      <c r="Q27" s="13">
        <v>974.51700000000005</v>
      </c>
    </row>
    <row r="28" spans="1:17" x14ac:dyDescent="0.25">
      <c r="A28" s="20">
        <f t="shared" ref="A28" si="8">A27</f>
        <v>2013</v>
      </c>
      <c r="B28" s="12" t="s">
        <v>13</v>
      </c>
      <c r="C28" s="35">
        <v>28.737499999999997</v>
      </c>
      <c r="D28" s="36">
        <v>23.81</v>
      </c>
      <c r="E28" s="36">
        <v>22.52</v>
      </c>
      <c r="F28" s="36">
        <v>30.86</v>
      </c>
      <c r="G28" s="35">
        <v>37.76</v>
      </c>
      <c r="H28" s="13">
        <v>775.59309999999994</v>
      </c>
      <c r="I28" s="14">
        <v>196.43520000000001</v>
      </c>
      <c r="J28" s="14">
        <v>445.32820000000004</v>
      </c>
      <c r="K28" s="14">
        <v>97.198599999999999</v>
      </c>
      <c r="L28" s="13">
        <v>36.631099999999996</v>
      </c>
      <c r="M28" s="13">
        <v>19086.571</v>
      </c>
      <c r="N28" s="14">
        <v>4676.3360000000002</v>
      </c>
      <c r="O28" s="14">
        <v>10027.885</v>
      </c>
      <c r="P28" s="14">
        <v>2999.25</v>
      </c>
      <c r="Q28" s="13">
        <v>1383.1</v>
      </c>
    </row>
    <row r="29" spans="1:17" x14ac:dyDescent="0.25">
      <c r="A29" s="20">
        <f t="shared" ref="A29" si="9">A27</f>
        <v>2013</v>
      </c>
      <c r="B29" s="12" t="s">
        <v>14</v>
      </c>
      <c r="C29" s="35">
        <v>28.08</v>
      </c>
      <c r="D29" s="36">
        <v>26.41</v>
      </c>
      <c r="E29" s="36">
        <v>24.11</v>
      </c>
      <c r="F29" s="36">
        <v>24.69</v>
      </c>
      <c r="G29" s="35">
        <v>37.11</v>
      </c>
      <c r="H29" s="13">
        <v>652.7474000000002</v>
      </c>
      <c r="I29" s="14">
        <v>121.96680000000001</v>
      </c>
      <c r="J29" s="14">
        <v>328.62390000000005</v>
      </c>
      <c r="K29" s="14">
        <v>138.9359</v>
      </c>
      <c r="L29" s="13">
        <v>63.220799999999997</v>
      </c>
      <c r="M29" s="13">
        <v>16919.562999999998</v>
      </c>
      <c r="N29" s="14">
        <v>3220.9639999999999</v>
      </c>
      <c r="O29" s="14">
        <v>7921.674</v>
      </c>
      <c r="P29" s="14">
        <v>3430.9989999999998</v>
      </c>
      <c r="Q29" s="13">
        <v>2345.9259999999999</v>
      </c>
    </row>
    <row r="30" spans="1:17" x14ac:dyDescent="0.25">
      <c r="A30" s="21">
        <f t="shared" ref="A30" si="10">A27</f>
        <v>2013</v>
      </c>
      <c r="B30" s="15" t="s">
        <v>15</v>
      </c>
      <c r="C30" s="37">
        <v>33.295000000000002</v>
      </c>
      <c r="D30" s="38">
        <v>33.03</v>
      </c>
      <c r="E30" s="38">
        <v>32.64</v>
      </c>
      <c r="F30" s="38">
        <v>27.14</v>
      </c>
      <c r="G30" s="37">
        <v>40.369999999999997</v>
      </c>
      <c r="H30" s="16">
        <v>499.43799999999999</v>
      </c>
      <c r="I30" s="17">
        <v>38.604099999999995</v>
      </c>
      <c r="J30" s="17">
        <v>72.192300000000003</v>
      </c>
      <c r="K30" s="17">
        <v>261.07499999999999</v>
      </c>
      <c r="L30" s="16">
        <v>127.56660000000001</v>
      </c>
      <c r="M30" s="16">
        <v>15866.513999999999</v>
      </c>
      <c r="N30" s="17">
        <v>1275.0229999999999</v>
      </c>
      <c r="O30" s="17">
        <v>2356.3029999999999</v>
      </c>
      <c r="P30" s="17">
        <v>7084.9350000000004</v>
      </c>
      <c r="Q30" s="16">
        <v>5150.2529999999997</v>
      </c>
    </row>
    <row r="31" spans="1:17" x14ac:dyDescent="0.25">
      <c r="A31" s="11">
        <v>2014</v>
      </c>
      <c r="B31" s="12" t="s">
        <v>12</v>
      </c>
      <c r="C31" s="35">
        <v>23.762500000000003</v>
      </c>
      <c r="D31" s="36">
        <v>18.440000000000001</v>
      </c>
      <c r="E31" s="36">
        <v>15.4</v>
      </c>
      <c r="F31" s="36">
        <v>22.08</v>
      </c>
      <c r="G31" s="35">
        <v>39.130000000000003</v>
      </c>
      <c r="H31" s="13">
        <v>612.04169999999999</v>
      </c>
      <c r="I31" s="14">
        <v>151.75139999999999</v>
      </c>
      <c r="J31" s="14">
        <v>67.741399999999999</v>
      </c>
      <c r="K31" s="14">
        <v>351.56270000000001</v>
      </c>
      <c r="L31" s="13">
        <v>40.986199999999997</v>
      </c>
      <c r="M31" s="13">
        <v>13207.419</v>
      </c>
      <c r="N31" s="14">
        <v>2798.058</v>
      </c>
      <c r="O31" s="14">
        <v>1043.134</v>
      </c>
      <c r="P31" s="14">
        <v>7762.5559999999996</v>
      </c>
      <c r="Q31" s="13">
        <v>1603.671</v>
      </c>
    </row>
    <row r="32" spans="1:17" x14ac:dyDescent="0.25">
      <c r="A32" s="20">
        <f t="shared" ref="A32" si="11">A31</f>
        <v>2014</v>
      </c>
      <c r="B32" s="12" t="s">
        <v>13</v>
      </c>
      <c r="C32" s="35">
        <v>20.672499999999999</v>
      </c>
      <c r="D32" s="36">
        <v>12.61</v>
      </c>
      <c r="E32" s="36">
        <v>15.3</v>
      </c>
      <c r="F32" s="36">
        <v>14.77</v>
      </c>
      <c r="G32" s="35">
        <v>40.01</v>
      </c>
      <c r="H32" s="13">
        <v>321.22340000000003</v>
      </c>
      <c r="I32" s="14">
        <v>93.2</v>
      </c>
      <c r="J32" s="14">
        <v>62.839800000000004</v>
      </c>
      <c r="K32" s="14">
        <v>140.30860000000001</v>
      </c>
      <c r="L32" s="13">
        <v>24.875</v>
      </c>
      <c r="M32" s="13">
        <v>5204.4890000000005</v>
      </c>
      <c r="N32" s="14">
        <v>1175.269</v>
      </c>
      <c r="O32" s="14">
        <v>961.274</v>
      </c>
      <c r="P32" s="14">
        <v>2072.7840000000001</v>
      </c>
      <c r="Q32" s="13">
        <v>995.16200000000003</v>
      </c>
    </row>
    <row r="33" spans="1:17" x14ac:dyDescent="0.25">
      <c r="A33" s="20">
        <f t="shared" ref="A33" si="12">A31</f>
        <v>2014</v>
      </c>
      <c r="B33" s="12" t="s">
        <v>14</v>
      </c>
      <c r="C33" s="35">
        <v>21.39</v>
      </c>
      <c r="D33" s="36">
        <v>12.61</v>
      </c>
      <c r="E33" s="36">
        <v>17.16</v>
      </c>
      <c r="F33" s="36">
        <v>14.55</v>
      </c>
      <c r="G33" s="35">
        <v>41.24</v>
      </c>
      <c r="H33" s="13">
        <v>337.17630000000003</v>
      </c>
      <c r="I33" s="14">
        <v>93.2</v>
      </c>
      <c r="J33" s="14">
        <v>77.148800000000008</v>
      </c>
      <c r="K33" s="14">
        <v>138.5814</v>
      </c>
      <c r="L33" s="13">
        <v>28.246099999999998</v>
      </c>
      <c r="M33" s="13">
        <v>5680.1989999999996</v>
      </c>
      <c r="N33" s="14">
        <v>1175.269</v>
      </c>
      <c r="O33" s="14">
        <v>1323.557</v>
      </c>
      <c r="P33" s="14">
        <v>2016.4839999999999</v>
      </c>
      <c r="Q33" s="13">
        <v>1164.8889999999999</v>
      </c>
    </row>
    <row r="34" spans="1:17" x14ac:dyDescent="0.25">
      <c r="A34" s="21">
        <f t="shared" ref="A34" si="13">A31</f>
        <v>2014</v>
      </c>
      <c r="B34" s="15" t="s">
        <v>15</v>
      </c>
      <c r="C34" s="37">
        <v>22.482499999999998</v>
      </c>
      <c r="D34" s="38">
        <v>12.61</v>
      </c>
      <c r="E34" s="38">
        <v>21.94</v>
      </c>
      <c r="F34" s="38">
        <v>15.05</v>
      </c>
      <c r="G34" s="37">
        <v>40.33</v>
      </c>
      <c r="H34" s="16">
        <v>567.04650000000004</v>
      </c>
      <c r="I34" s="17">
        <v>93.2</v>
      </c>
      <c r="J34" s="17">
        <v>126.7358</v>
      </c>
      <c r="K34" s="17">
        <v>140.95050000000001</v>
      </c>
      <c r="L34" s="16">
        <v>206.1602</v>
      </c>
      <c r="M34" s="16">
        <v>14391.513999999999</v>
      </c>
      <c r="N34" s="17">
        <v>1175.269</v>
      </c>
      <c r="O34" s="17">
        <v>2780.422</v>
      </c>
      <c r="P34" s="17">
        <v>2121.8440000000001</v>
      </c>
      <c r="Q34" s="16">
        <v>8313.9789999999994</v>
      </c>
    </row>
    <row r="35" spans="1:17" x14ac:dyDescent="0.25">
      <c r="A35" s="11">
        <v>2015</v>
      </c>
      <c r="B35" s="12" t="s">
        <v>12</v>
      </c>
      <c r="C35" s="35">
        <v>24.942500000000003</v>
      </c>
      <c r="D35" s="36">
        <v>18.47</v>
      </c>
      <c r="E35" s="36">
        <v>16.47</v>
      </c>
      <c r="F35" s="36">
        <v>23.26</v>
      </c>
      <c r="G35" s="35">
        <v>41.57</v>
      </c>
      <c r="H35" s="13">
        <v>595.55400000000009</v>
      </c>
      <c r="I35" s="14">
        <v>145.15199999999999</v>
      </c>
      <c r="J35" s="14">
        <v>71.141000000000005</v>
      </c>
      <c r="K35" s="14">
        <v>346.34800000000001</v>
      </c>
      <c r="L35" s="13">
        <v>32.912999999999997</v>
      </c>
      <c r="M35" s="13">
        <v>13276.984999999999</v>
      </c>
      <c r="N35" s="14">
        <v>2681.6640000000002</v>
      </c>
      <c r="O35" s="14">
        <v>1171.337</v>
      </c>
      <c r="P35" s="14">
        <v>8055.71</v>
      </c>
      <c r="Q35" s="13">
        <v>1368.2739999999999</v>
      </c>
    </row>
    <row r="36" spans="1:17" x14ac:dyDescent="0.25">
      <c r="A36" s="20">
        <f t="shared" ref="A36:A38" si="14">A35</f>
        <v>2015</v>
      </c>
      <c r="B36" s="12" t="s">
        <v>13</v>
      </c>
      <c r="C36" s="35">
        <v>22.939999999999998</v>
      </c>
      <c r="D36" s="36">
        <v>16.149999999999999</v>
      </c>
      <c r="E36" s="36">
        <v>17.079999999999998</v>
      </c>
      <c r="F36" s="36">
        <v>15.83</v>
      </c>
      <c r="G36" s="35">
        <v>42.7</v>
      </c>
      <c r="H36" s="13">
        <v>327.0652</v>
      </c>
      <c r="I36" s="14">
        <v>108.7623</v>
      </c>
      <c r="J36" s="14">
        <v>72.567800000000005</v>
      </c>
      <c r="K36" s="14">
        <v>96.8977</v>
      </c>
      <c r="L36" s="13">
        <v>48.837400000000002</v>
      </c>
      <c r="M36" s="13">
        <v>6615.5730000000003</v>
      </c>
      <c r="N36" s="14">
        <v>1756.038</v>
      </c>
      <c r="O36" s="14">
        <v>1239.788</v>
      </c>
      <c r="P36" s="14">
        <v>1534.204</v>
      </c>
      <c r="Q36" s="13">
        <v>2085.5430000000001</v>
      </c>
    </row>
    <row r="37" spans="1:17" x14ac:dyDescent="0.25">
      <c r="A37" s="20">
        <f t="shared" ref="A37" si="15">A35</f>
        <v>2015</v>
      </c>
      <c r="B37" s="12" t="s">
        <v>14</v>
      </c>
      <c r="C37" s="35">
        <v>21.927500000000002</v>
      </c>
      <c r="D37" s="36">
        <v>14.75</v>
      </c>
      <c r="E37" s="36">
        <v>16.940000000000001</v>
      </c>
      <c r="F37" s="36">
        <v>14.65</v>
      </c>
      <c r="G37" s="35">
        <v>41.37</v>
      </c>
      <c r="H37" s="13">
        <v>364.4384</v>
      </c>
      <c r="I37" s="14">
        <v>105.60680000000001</v>
      </c>
      <c r="J37" s="14">
        <v>75.711699999999993</v>
      </c>
      <c r="K37" s="14">
        <v>139.9905</v>
      </c>
      <c r="L37" s="13">
        <v>43.129400000000004</v>
      </c>
      <c r="M37" s="13">
        <v>6675.8259999999991</v>
      </c>
      <c r="N37" s="14">
        <v>1557.3989999999999</v>
      </c>
      <c r="O37" s="14">
        <v>1282.577</v>
      </c>
      <c r="P37" s="14">
        <v>2051.4839999999999</v>
      </c>
      <c r="Q37" s="13">
        <v>1784.366</v>
      </c>
    </row>
    <row r="38" spans="1:17" x14ac:dyDescent="0.25">
      <c r="A38" s="21">
        <f t="shared" ref="A38" si="16">A35</f>
        <v>2015</v>
      </c>
      <c r="B38" s="15" t="s">
        <v>15</v>
      </c>
      <c r="C38" s="37">
        <v>23.914999999999999</v>
      </c>
      <c r="D38" s="38">
        <v>15.94</v>
      </c>
      <c r="E38" s="38">
        <v>22.29</v>
      </c>
      <c r="F38" s="38">
        <v>15.31</v>
      </c>
      <c r="G38" s="37">
        <v>42.12</v>
      </c>
      <c r="H38" s="16">
        <v>491.07410000000004</v>
      </c>
      <c r="I38" s="17">
        <v>108.7114</v>
      </c>
      <c r="J38" s="17">
        <v>111.9939</v>
      </c>
      <c r="K38" s="17">
        <v>141.3109</v>
      </c>
      <c r="L38" s="16">
        <v>129.05789999999999</v>
      </c>
      <c r="M38" s="16">
        <v>11828.77</v>
      </c>
      <c r="N38" s="17">
        <v>1733.009</v>
      </c>
      <c r="O38" s="17">
        <v>2496.1489999999999</v>
      </c>
      <c r="P38" s="17">
        <v>2163.1439999999998</v>
      </c>
      <c r="Q38" s="16">
        <v>5436.4679999999998</v>
      </c>
    </row>
    <row r="39" spans="1:17" x14ac:dyDescent="0.25">
      <c r="A39" s="11">
        <v>2016</v>
      </c>
      <c r="B39" s="12" t="s">
        <v>12</v>
      </c>
      <c r="C39" s="35">
        <v>22.39</v>
      </c>
      <c r="D39" s="36">
        <v>16.5</v>
      </c>
      <c r="E39" s="36">
        <v>15.87</v>
      </c>
      <c r="F39" s="36">
        <v>15.27</v>
      </c>
      <c r="G39" s="35">
        <v>41.92</v>
      </c>
      <c r="H39" s="13">
        <v>480.49380000000002</v>
      </c>
      <c r="I39" s="14">
        <v>164.24950000000001</v>
      </c>
      <c r="J39" s="14">
        <v>121.28230000000001</v>
      </c>
      <c r="K39" s="14">
        <v>111.73639999999999</v>
      </c>
      <c r="L39" s="13">
        <v>83.225599999999986</v>
      </c>
      <c r="M39" s="13">
        <v>9829.5290000000005</v>
      </c>
      <c r="N39" s="14">
        <v>2709.4520000000002</v>
      </c>
      <c r="O39" s="14">
        <v>1925.1510000000001</v>
      </c>
      <c r="P39" s="14">
        <v>1706.1980000000001</v>
      </c>
      <c r="Q39" s="13">
        <v>3488.7280000000001</v>
      </c>
    </row>
    <row r="40" spans="1:17" x14ac:dyDescent="0.25">
      <c r="A40" s="20">
        <f>A39</f>
        <v>2016</v>
      </c>
      <c r="B40" s="12" t="s">
        <v>13</v>
      </c>
      <c r="C40" s="35">
        <v>23.8675</v>
      </c>
      <c r="D40" s="36">
        <v>16.100000000000001</v>
      </c>
      <c r="E40" s="36">
        <v>16.850000000000001</v>
      </c>
      <c r="F40" s="36">
        <v>21.75</v>
      </c>
      <c r="G40" s="35">
        <v>40.770000000000003</v>
      </c>
      <c r="H40" s="13">
        <v>574.11879999999996</v>
      </c>
      <c r="I40" s="14">
        <v>179.59179999999998</v>
      </c>
      <c r="J40" s="14">
        <v>148.00659999999999</v>
      </c>
      <c r="K40" s="14">
        <v>216.0214</v>
      </c>
      <c r="L40" s="13">
        <v>30.498999999999999</v>
      </c>
      <c r="M40" s="13">
        <v>11327.738000000001</v>
      </c>
      <c r="N40" s="14">
        <v>2891.61</v>
      </c>
      <c r="O40" s="14">
        <v>2493.2139999999999</v>
      </c>
      <c r="P40" s="14">
        <v>4699.4520000000002</v>
      </c>
      <c r="Q40" s="13">
        <v>1243.462</v>
      </c>
    </row>
    <row r="41" spans="1:17" x14ac:dyDescent="0.25">
      <c r="A41" s="20">
        <f>A39</f>
        <v>2016</v>
      </c>
      <c r="B41" s="12" t="s">
        <v>14</v>
      </c>
      <c r="C41" s="35">
        <v>33.9</v>
      </c>
      <c r="D41" s="36">
        <v>33.979999999999997</v>
      </c>
      <c r="E41" s="36">
        <v>29.26</v>
      </c>
      <c r="F41" s="36">
        <v>30.2</v>
      </c>
      <c r="G41" s="35">
        <v>42.16</v>
      </c>
      <c r="H41" s="13">
        <v>295.42200000000003</v>
      </c>
      <c r="I41" s="14">
        <v>79.898600000000002</v>
      </c>
      <c r="J41" s="14">
        <v>37.366399999999999</v>
      </c>
      <c r="K41" s="14">
        <v>117.21769999999999</v>
      </c>
      <c r="L41" s="13">
        <v>60.939300000000003</v>
      </c>
      <c r="M41" s="13">
        <v>9917.1409999999996</v>
      </c>
      <c r="N41" s="14">
        <v>2714.92</v>
      </c>
      <c r="O41" s="14">
        <v>1093.4179999999999</v>
      </c>
      <c r="P41" s="14">
        <v>3539.873</v>
      </c>
      <c r="Q41" s="13">
        <v>2568.9299999999998</v>
      </c>
    </row>
    <row r="42" spans="1:17" x14ac:dyDescent="0.25">
      <c r="A42" s="21">
        <f>A39</f>
        <v>2016</v>
      </c>
      <c r="B42" s="15" t="s">
        <v>15</v>
      </c>
      <c r="C42" s="37">
        <v>34.027499999999996</v>
      </c>
      <c r="D42" s="38">
        <v>30.48</v>
      </c>
      <c r="E42" s="38">
        <v>34.979999999999997</v>
      </c>
      <c r="F42" s="38">
        <v>31.05</v>
      </c>
      <c r="G42" s="37">
        <v>39.6</v>
      </c>
      <c r="H42" s="16">
        <v>643.85050000000001</v>
      </c>
      <c r="I42" s="17">
        <v>142.38479999999998</v>
      </c>
      <c r="J42" s="17">
        <v>69.006600000000006</v>
      </c>
      <c r="K42" s="17">
        <v>220.7509</v>
      </c>
      <c r="L42" s="16">
        <v>211.70820000000001</v>
      </c>
      <c r="M42" s="16">
        <v>21990.133000000002</v>
      </c>
      <c r="N42" s="17">
        <v>4339.3230000000003</v>
      </c>
      <c r="O42" s="17">
        <v>2413.8249999999998</v>
      </c>
      <c r="P42" s="17">
        <v>6854.027</v>
      </c>
      <c r="Q42" s="16">
        <v>8382.9580000000005</v>
      </c>
    </row>
    <row r="43" spans="1:17" x14ac:dyDescent="0.25">
      <c r="A43" s="11">
        <f>A39+1</f>
        <v>2017</v>
      </c>
      <c r="B43" s="12" t="s">
        <v>12</v>
      </c>
      <c r="C43" s="35">
        <v>34.247500000000002</v>
      </c>
      <c r="D43" s="36">
        <v>33.1</v>
      </c>
      <c r="E43" s="36">
        <v>31.3</v>
      </c>
      <c r="F43" s="36">
        <v>30.7</v>
      </c>
      <c r="G43" s="35">
        <v>41.89</v>
      </c>
      <c r="H43" s="13">
        <v>379.51569999999998</v>
      </c>
      <c r="I43" s="14">
        <v>81.394999999999996</v>
      </c>
      <c r="J43" s="14">
        <v>16.048200000000001</v>
      </c>
      <c r="K43" s="14">
        <v>197.0582</v>
      </c>
      <c r="L43" s="13">
        <v>85.014300000000006</v>
      </c>
      <c r="M43" s="13">
        <v>12856.016</v>
      </c>
      <c r="N43" s="14">
        <v>2693.645</v>
      </c>
      <c r="O43" s="14">
        <v>524.21500000000003</v>
      </c>
      <c r="P43" s="14">
        <v>6058.8919999999998</v>
      </c>
      <c r="Q43" s="13">
        <v>3579.2640000000001</v>
      </c>
    </row>
    <row r="44" spans="1:17" x14ac:dyDescent="0.25">
      <c r="A44" s="20">
        <f>A43</f>
        <v>2017</v>
      </c>
      <c r="B44" s="12" t="s">
        <v>13</v>
      </c>
      <c r="C44" s="35">
        <v>34.077500000000001</v>
      </c>
      <c r="D44" s="36">
        <v>32.270000000000003</v>
      </c>
      <c r="E44" s="36">
        <v>33.700000000000003</v>
      </c>
      <c r="F44" s="36">
        <v>30.37</v>
      </c>
      <c r="G44" s="35">
        <v>39.97</v>
      </c>
      <c r="H44" s="13">
        <v>481.83199999999999</v>
      </c>
      <c r="I44" s="14">
        <v>123.71860000000001</v>
      </c>
      <c r="J44" s="14">
        <v>24.131900000000002</v>
      </c>
      <c r="K44" s="14">
        <v>246.91910000000001</v>
      </c>
      <c r="L44" s="13">
        <v>87.062399999999997</v>
      </c>
      <c r="M44" s="13">
        <v>15783.251</v>
      </c>
      <c r="N44" s="14">
        <v>3992.076</v>
      </c>
      <c r="O44" s="14">
        <v>813.21699999999998</v>
      </c>
      <c r="P44" s="14">
        <v>7497.9530000000004</v>
      </c>
      <c r="Q44" s="13">
        <v>3480.0050000000001</v>
      </c>
    </row>
    <row r="45" spans="1:17" x14ac:dyDescent="0.25">
      <c r="A45" s="20">
        <f>A43</f>
        <v>2017</v>
      </c>
      <c r="B45" s="12" t="s">
        <v>14</v>
      </c>
      <c r="C45" s="35">
        <v>32.852499999999999</v>
      </c>
      <c r="D45" s="36">
        <v>32.17</v>
      </c>
      <c r="E45" s="36">
        <v>27.4</v>
      </c>
      <c r="F45" s="36">
        <v>31.02</v>
      </c>
      <c r="G45" s="35">
        <v>40.82</v>
      </c>
      <c r="H45" s="13">
        <v>508.62254999999999</v>
      </c>
      <c r="I45" s="14">
        <v>142.08270000000002</v>
      </c>
      <c r="J45" s="14">
        <v>31.619199999999999</v>
      </c>
      <c r="K45" s="14">
        <v>253.33089999999999</v>
      </c>
      <c r="L45" s="13">
        <v>81.589749999999995</v>
      </c>
      <c r="M45" s="13">
        <v>16626.228999999999</v>
      </c>
      <c r="N45" s="14">
        <v>4570.3190000000004</v>
      </c>
      <c r="O45" s="14">
        <v>866.21500000000003</v>
      </c>
      <c r="P45" s="14">
        <v>7858.7709999999997</v>
      </c>
      <c r="Q45" s="13">
        <v>3330.924</v>
      </c>
    </row>
    <row r="46" spans="1:17" x14ac:dyDescent="0.25">
      <c r="A46" s="21">
        <f>A43</f>
        <v>2017</v>
      </c>
      <c r="B46" s="15" t="s">
        <v>15</v>
      </c>
      <c r="C46" s="37">
        <v>30.934999999999999</v>
      </c>
      <c r="D46" s="38">
        <v>32.64</v>
      </c>
      <c r="E46" s="38">
        <v>18.989999999999998</v>
      </c>
      <c r="F46" s="38">
        <v>30.53</v>
      </c>
      <c r="G46" s="37">
        <v>41.58</v>
      </c>
      <c r="H46" s="16">
        <v>807.71080000000006</v>
      </c>
      <c r="I46" s="17">
        <v>168.65770000000001</v>
      </c>
      <c r="J46" s="17">
        <v>48.996699999999997</v>
      </c>
      <c r="K46" s="17">
        <v>291.70549999999997</v>
      </c>
      <c r="L46" s="16">
        <v>298.35090000000002</v>
      </c>
      <c r="M46" s="16">
        <v>27746.33</v>
      </c>
      <c r="N46" s="17">
        <v>5505.3890000000001</v>
      </c>
      <c r="O46" s="17">
        <v>930.62</v>
      </c>
      <c r="P46" s="17">
        <v>8905.3889999999992</v>
      </c>
      <c r="Q46" s="16">
        <v>12404.932000000001</v>
      </c>
    </row>
    <row r="47" spans="1:17" x14ac:dyDescent="0.25">
      <c r="A47" s="11">
        <f>A43+1</f>
        <v>2018</v>
      </c>
      <c r="B47" s="12" t="s">
        <v>12</v>
      </c>
      <c r="C47" s="35">
        <v>30.535</v>
      </c>
      <c r="D47" s="36">
        <v>32.35</v>
      </c>
      <c r="E47" s="36">
        <v>16.579999999999998</v>
      </c>
      <c r="F47" s="36">
        <v>30.46</v>
      </c>
      <c r="G47" s="35">
        <v>42.75</v>
      </c>
      <c r="H47" s="13">
        <v>412.99829999999997</v>
      </c>
      <c r="I47" s="14">
        <v>125.5295</v>
      </c>
      <c r="J47" s="14">
        <v>19.411999999999999</v>
      </c>
      <c r="K47" s="14">
        <v>194.54910000000001</v>
      </c>
      <c r="L47" s="13">
        <v>73.5077</v>
      </c>
      <c r="M47" s="13">
        <v>13451.129000000001</v>
      </c>
      <c r="N47" s="14">
        <v>4061.2939999999999</v>
      </c>
      <c r="O47" s="14">
        <v>321.875</v>
      </c>
      <c r="P47" s="14">
        <v>5925.5110000000004</v>
      </c>
      <c r="Q47" s="13">
        <v>3142.4490000000001</v>
      </c>
    </row>
    <row r="48" spans="1:17" x14ac:dyDescent="0.25">
      <c r="A48" s="20">
        <f>A47</f>
        <v>2018</v>
      </c>
      <c r="B48" s="12" t="s">
        <v>13</v>
      </c>
      <c r="C48" s="35">
        <v>33.11</v>
      </c>
      <c r="D48" s="36">
        <v>31.16</v>
      </c>
      <c r="E48" s="36">
        <v>29.71</v>
      </c>
      <c r="F48" s="36">
        <v>30.24</v>
      </c>
      <c r="G48" s="35">
        <v>41.33</v>
      </c>
      <c r="H48" s="13">
        <v>545.98440000000005</v>
      </c>
      <c r="I48" s="14">
        <v>144.0264</v>
      </c>
      <c r="J48" s="14">
        <v>29.922900000000002</v>
      </c>
      <c r="K48" s="14">
        <v>271.97550000000001</v>
      </c>
      <c r="L48" s="13">
        <v>100.0596</v>
      </c>
      <c r="M48" s="13">
        <v>17735.328000000001</v>
      </c>
      <c r="N48" s="14">
        <v>4487.2280000000001</v>
      </c>
      <c r="O48" s="14">
        <v>888.88400000000001</v>
      </c>
      <c r="P48" s="14">
        <v>8224.0499999999993</v>
      </c>
      <c r="Q48" s="13">
        <v>4135.1660000000002</v>
      </c>
    </row>
    <row r="49" spans="1:17" x14ac:dyDescent="0.25">
      <c r="A49" s="20">
        <f>A47</f>
        <v>2018</v>
      </c>
      <c r="B49" s="12" t="s">
        <v>14</v>
      </c>
      <c r="C49" s="35">
        <v>33.575000000000003</v>
      </c>
      <c r="D49" s="36">
        <v>30.77</v>
      </c>
      <c r="E49" s="36">
        <v>32.18</v>
      </c>
      <c r="F49" s="36">
        <v>30.19</v>
      </c>
      <c r="G49" s="35">
        <v>41.16</v>
      </c>
      <c r="H49" s="13">
        <v>538.31619999999998</v>
      </c>
      <c r="I49" s="14">
        <v>181.4941</v>
      </c>
      <c r="J49" s="14">
        <v>20.154299999999999</v>
      </c>
      <c r="K49" s="14">
        <v>254.6995</v>
      </c>
      <c r="L49" s="13">
        <v>81.968299999999985</v>
      </c>
      <c r="M49" s="13">
        <v>17296.57</v>
      </c>
      <c r="N49" s="14">
        <v>5584.5020000000004</v>
      </c>
      <c r="O49" s="14">
        <v>648.63300000000004</v>
      </c>
      <c r="P49" s="14">
        <v>7689.5839999999998</v>
      </c>
      <c r="Q49" s="13">
        <v>3373.8510000000001</v>
      </c>
    </row>
    <row r="50" spans="1:17" x14ac:dyDescent="0.25">
      <c r="A50" s="21">
        <f>A47</f>
        <v>2018</v>
      </c>
      <c r="B50" s="15" t="s">
        <v>15</v>
      </c>
      <c r="C50" s="37">
        <v>35.427500000000002</v>
      </c>
      <c r="D50" s="38">
        <v>31.07</v>
      </c>
      <c r="E50" s="38">
        <v>32.299999999999997</v>
      </c>
      <c r="F50" s="38">
        <v>30.22</v>
      </c>
      <c r="G50" s="37">
        <v>48.12</v>
      </c>
      <c r="H50" s="16">
        <v>780.49720000000002</v>
      </c>
      <c r="I50" s="17">
        <v>165.71950000000001</v>
      </c>
      <c r="J50" s="17">
        <v>60.742199999999997</v>
      </c>
      <c r="K50" s="17">
        <v>273.54730000000001</v>
      </c>
      <c r="L50" s="16">
        <v>280.48820000000001</v>
      </c>
      <c r="M50" s="16">
        <v>28730.447</v>
      </c>
      <c r="N50" s="17">
        <v>5148.2740000000003</v>
      </c>
      <c r="O50" s="17">
        <v>1962.143</v>
      </c>
      <c r="P50" s="17">
        <v>8267.6759999999995</v>
      </c>
      <c r="Q50" s="16">
        <v>13352.353999999999</v>
      </c>
    </row>
    <row r="51" spans="1:17" x14ac:dyDescent="0.25">
      <c r="A51" s="11">
        <f>A47+1</f>
        <v>2019</v>
      </c>
      <c r="B51" s="12" t="s">
        <v>12</v>
      </c>
      <c r="C51" s="35">
        <v>30.522500000000001</v>
      </c>
      <c r="D51" s="36">
        <v>28.33</v>
      </c>
      <c r="E51" s="36">
        <v>30.48</v>
      </c>
      <c r="F51" s="36">
        <v>21.26</v>
      </c>
      <c r="G51" s="35">
        <v>42.02</v>
      </c>
      <c r="H51" s="13">
        <v>460.21069999999997</v>
      </c>
      <c r="I51" s="14">
        <v>121.9045</v>
      </c>
      <c r="J51" s="14">
        <v>22.8477</v>
      </c>
      <c r="K51" s="14">
        <v>203.0155</v>
      </c>
      <c r="L51" s="13">
        <v>112.443</v>
      </c>
      <c r="M51" s="13">
        <v>13191.472000000002</v>
      </c>
      <c r="N51" s="14">
        <v>3453.7730000000001</v>
      </c>
      <c r="O51" s="14">
        <v>696.44100000000003</v>
      </c>
      <c r="P51" s="14">
        <v>4316.8990000000003</v>
      </c>
      <c r="Q51" s="13">
        <v>4724.3590000000004</v>
      </c>
    </row>
    <row r="52" spans="1:17" x14ac:dyDescent="0.25">
      <c r="A52" s="20">
        <f>A51</f>
        <v>2019</v>
      </c>
      <c r="B52" s="12" t="s">
        <v>13</v>
      </c>
      <c r="C52" s="35">
        <v>28.037500000000001</v>
      </c>
      <c r="D52" s="36">
        <v>27.32</v>
      </c>
      <c r="E52" s="36">
        <v>26.77</v>
      </c>
      <c r="F52" s="36">
        <v>20.59</v>
      </c>
      <c r="G52" s="35">
        <v>37.47</v>
      </c>
      <c r="H52" s="13">
        <v>452.73910000000001</v>
      </c>
      <c r="I52" s="14">
        <v>81.221800000000002</v>
      </c>
      <c r="J52" s="14">
        <v>15.0793</v>
      </c>
      <c r="K52" s="14">
        <v>219.65360000000001</v>
      </c>
      <c r="L52" s="13">
        <v>136.78440000000001</v>
      </c>
      <c r="M52" s="13">
        <v>12271.599000000002</v>
      </c>
      <c r="N52" s="14">
        <v>2218.8049999999998</v>
      </c>
      <c r="O52" s="14">
        <v>403.59899999999999</v>
      </c>
      <c r="P52" s="14">
        <v>4523.2700000000004</v>
      </c>
      <c r="Q52" s="13">
        <v>5125.9250000000002</v>
      </c>
    </row>
    <row r="53" spans="1:17" x14ac:dyDescent="0.25">
      <c r="A53" s="20">
        <f>A51</f>
        <v>2019</v>
      </c>
      <c r="B53" s="12" t="s">
        <v>14</v>
      </c>
      <c r="C53" s="35">
        <v>30.762500000000003</v>
      </c>
      <c r="D53" s="36">
        <v>28.27</v>
      </c>
      <c r="E53" s="36">
        <v>26.09</v>
      </c>
      <c r="F53" s="36">
        <v>29.98</v>
      </c>
      <c r="G53" s="35">
        <v>38.71</v>
      </c>
      <c r="H53" s="13">
        <v>293.08270000000005</v>
      </c>
      <c r="I53" s="14">
        <v>75.7</v>
      </c>
      <c r="J53" s="14">
        <v>32.667700000000004</v>
      </c>
      <c r="K53" s="14">
        <v>85.8</v>
      </c>
      <c r="L53" s="13">
        <v>98.915000000000006</v>
      </c>
      <c r="M53" s="13">
        <v>13451.681</v>
      </c>
      <c r="N53" s="14">
        <v>3475.498</v>
      </c>
      <c r="O53" s="14">
        <v>852.15</v>
      </c>
      <c r="P53" s="14">
        <v>5295.4629999999997</v>
      </c>
      <c r="Q53" s="13">
        <v>3828.57</v>
      </c>
    </row>
    <row r="54" spans="1:17" x14ac:dyDescent="0.25">
      <c r="A54" s="21">
        <f>A51</f>
        <v>2019</v>
      </c>
      <c r="B54" s="15" t="s">
        <v>15</v>
      </c>
      <c r="C54" s="37">
        <v>31.36</v>
      </c>
      <c r="D54" s="38">
        <v>29.49</v>
      </c>
      <c r="E54" s="38">
        <v>26.01</v>
      </c>
      <c r="F54" s="38">
        <v>30.38</v>
      </c>
      <c r="G54" s="37">
        <v>39.56</v>
      </c>
      <c r="H54" s="16">
        <v>691.90000000000009</v>
      </c>
      <c r="I54" s="17">
        <v>156.80000000000001</v>
      </c>
      <c r="J54" s="17">
        <v>50.6</v>
      </c>
      <c r="K54" s="17">
        <v>219.4</v>
      </c>
      <c r="L54" s="16">
        <v>265.10000000000002</v>
      </c>
      <c r="M54" s="16">
        <v>23091.199999999997</v>
      </c>
      <c r="N54" s="17">
        <v>4622.3999999999996</v>
      </c>
      <c r="O54" s="17">
        <v>1315.3</v>
      </c>
      <c r="P54" s="17">
        <v>6665.1</v>
      </c>
      <c r="Q54" s="16">
        <v>10488.4</v>
      </c>
    </row>
    <row r="55" spans="1:17" x14ac:dyDescent="0.25">
      <c r="A55" s="11">
        <f>A51+1</f>
        <v>2020</v>
      </c>
      <c r="B55" s="12" t="s">
        <v>12</v>
      </c>
      <c r="C55" s="35">
        <v>31.167499999999997</v>
      </c>
      <c r="D55" s="36">
        <v>29.06</v>
      </c>
      <c r="E55" s="36">
        <v>20.85</v>
      </c>
      <c r="F55" s="36">
        <v>33.83</v>
      </c>
      <c r="G55" s="35">
        <v>40.93</v>
      </c>
      <c r="H55" s="13">
        <v>389</v>
      </c>
      <c r="I55" s="14">
        <v>142.30000000000001</v>
      </c>
      <c r="J55" s="14">
        <v>49.9</v>
      </c>
      <c r="K55" s="14">
        <v>158.9</v>
      </c>
      <c r="L55" s="13">
        <v>37.9</v>
      </c>
      <c r="M55" s="13">
        <v>12108.846</v>
      </c>
      <c r="N55" s="14">
        <v>4137.1419999999998</v>
      </c>
      <c r="O55" s="14">
        <v>1042.49</v>
      </c>
      <c r="P55" s="14">
        <v>5377.1139999999996</v>
      </c>
      <c r="Q55" s="13">
        <v>1552.1</v>
      </c>
    </row>
    <row r="56" spans="1:17" x14ac:dyDescent="0.25">
      <c r="A56" s="20">
        <f>A55</f>
        <v>2020</v>
      </c>
      <c r="B56" s="12" t="s">
        <v>13</v>
      </c>
      <c r="C56" s="35">
        <v>32.194999999999993</v>
      </c>
      <c r="D56" s="36">
        <v>30.13</v>
      </c>
      <c r="E56" s="36">
        <v>23.74</v>
      </c>
      <c r="F56" s="36">
        <v>33.58</v>
      </c>
      <c r="G56" s="35">
        <v>41.33</v>
      </c>
      <c r="H56" s="13">
        <v>402.5</v>
      </c>
      <c r="I56" s="14">
        <v>137.9</v>
      </c>
      <c r="J56" s="14">
        <v>41.6</v>
      </c>
      <c r="K56" s="14">
        <v>185.1</v>
      </c>
      <c r="L56" s="13">
        <v>37.9</v>
      </c>
      <c r="M56" s="13">
        <v>12925.7</v>
      </c>
      <c r="N56" s="14">
        <v>4154.8</v>
      </c>
      <c r="O56" s="14">
        <v>987.5</v>
      </c>
      <c r="P56" s="14">
        <v>6215.7</v>
      </c>
      <c r="Q56" s="13">
        <v>1567.7</v>
      </c>
    </row>
    <row r="57" spans="1:17" x14ac:dyDescent="0.25">
      <c r="A57" s="20">
        <f>A55</f>
        <v>2020</v>
      </c>
      <c r="B57" s="12" t="s">
        <v>14</v>
      </c>
      <c r="C57" s="35">
        <v>32.909999999999997</v>
      </c>
      <c r="D57" s="36">
        <v>29.9</v>
      </c>
      <c r="E57" s="36">
        <v>28.86</v>
      </c>
      <c r="F57" s="36">
        <v>29.43</v>
      </c>
      <c r="G57" s="35">
        <v>43.45</v>
      </c>
      <c r="H57" s="13">
        <v>376.5</v>
      </c>
      <c r="I57" s="14">
        <v>143</v>
      </c>
      <c r="J57" s="14">
        <v>20.399999999999999</v>
      </c>
      <c r="K57" s="14">
        <v>185.6</v>
      </c>
      <c r="L57" s="13">
        <v>27.5</v>
      </c>
      <c r="M57" s="13">
        <v>14312.2</v>
      </c>
      <c r="N57" s="14">
        <v>1577.8</v>
      </c>
      <c r="O57" s="14">
        <v>587.6</v>
      </c>
      <c r="P57" s="14">
        <v>5462.1</v>
      </c>
      <c r="Q57" s="13">
        <v>6684.7</v>
      </c>
    </row>
    <row r="58" spans="1:17" x14ac:dyDescent="0.25">
      <c r="A58" s="21">
        <f>A55</f>
        <v>2020</v>
      </c>
      <c r="B58" s="15" t="s">
        <v>15</v>
      </c>
      <c r="C58" s="37">
        <v>33.229999999999997</v>
      </c>
      <c r="D58" s="38">
        <v>30.75</v>
      </c>
      <c r="E58" s="38">
        <v>29.16</v>
      </c>
      <c r="F58" s="38">
        <v>30.85</v>
      </c>
      <c r="G58" s="37">
        <v>42.16</v>
      </c>
      <c r="H58" s="16">
        <v>560.5</v>
      </c>
      <c r="I58" s="17">
        <v>184.1</v>
      </c>
      <c r="J58" s="17">
        <v>48.8</v>
      </c>
      <c r="K58" s="17">
        <v>202</v>
      </c>
      <c r="L58" s="16">
        <v>125.6</v>
      </c>
      <c r="M58" s="16">
        <v>18612.61</v>
      </c>
      <c r="N58" s="17">
        <v>5661.924</v>
      </c>
      <c r="O58" s="17">
        <v>1422.18</v>
      </c>
      <c r="P58" s="17">
        <v>6233.9750000000004</v>
      </c>
      <c r="Q58" s="16">
        <v>5294.5309999999999</v>
      </c>
    </row>
  </sheetData>
  <autoFilter ref="A10:B10"/>
  <mergeCells count="4">
    <mergeCell ref="C9:G9"/>
    <mergeCell ref="H9:L9"/>
    <mergeCell ref="M9:Q9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reana</dc:creator>
  <cp:lastModifiedBy>reanata ramsey</cp:lastModifiedBy>
  <dcterms:created xsi:type="dcterms:W3CDTF">2022-04-22T15:46:49Z</dcterms:created>
  <dcterms:modified xsi:type="dcterms:W3CDTF">2022-06-13T20:43:20Z</dcterms:modified>
</cp:coreProperties>
</file>