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ffrey charles\Downloads\MOE Report\"/>
    </mc:Choice>
  </mc:AlternateContent>
  <bookViews>
    <workbookView xWindow="0" yWindow="0" windowWidth="25410" windowHeight="12750"/>
  </bookViews>
  <sheets>
    <sheet name="14.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G66" i="1"/>
  <c r="I66" i="1" s="1"/>
  <c r="I65" i="1"/>
  <c r="I64" i="1"/>
  <c r="I63" i="1"/>
  <c r="I62" i="1"/>
  <c r="I61" i="1"/>
  <c r="I60" i="1"/>
  <c r="I59" i="1"/>
  <c r="I58" i="1"/>
  <c r="H52" i="1"/>
  <c r="G52" i="1"/>
  <c r="I52" i="1" s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2" i="1"/>
  <c r="H26" i="1"/>
  <c r="H71" i="1" s="1"/>
  <c r="G26" i="1"/>
  <c r="G71" i="1" s="1"/>
  <c r="I25" i="1"/>
  <c r="I24" i="1"/>
  <c r="I23" i="1"/>
  <c r="I22" i="1"/>
  <c r="C11" i="1"/>
  <c r="B11" i="1"/>
  <c r="D11" i="1" s="1"/>
  <c r="D10" i="1"/>
  <c r="D9" i="1"/>
  <c r="D8" i="1"/>
  <c r="D7" i="1"/>
  <c r="I26" i="1" l="1"/>
  <c r="I71" i="1" s="1"/>
</calcChain>
</file>

<file path=xl/sharedStrings.xml><?xml version="1.0" encoding="utf-8"?>
<sst xmlns="http://schemas.openxmlformats.org/spreadsheetml/2006/main" count="80" uniqueCount="53">
  <si>
    <t>Agencies</t>
  </si>
  <si>
    <t>2014/2015</t>
  </si>
  <si>
    <t>M</t>
  </si>
  <si>
    <t>F</t>
  </si>
  <si>
    <t>T</t>
  </si>
  <si>
    <t>COSTAATT</t>
  </si>
  <si>
    <t>TTHTI</t>
  </si>
  <si>
    <t>UTT</t>
  </si>
  <si>
    <t>UWI</t>
  </si>
  <si>
    <t>Total</t>
  </si>
  <si>
    <t>Total Enrolment at the Tertiary Education Level by Agency and Sex - Public</t>
  </si>
  <si>
    <t>Schools</t>
  </si>
  <si>
    <t>School of Liberal Arts and Human Services</t>
  </si>
  <si>
    <t>School of Business and Information Technologies</t>
  </si>
  <si>
    <t>School of Nursing, Health and Environmental Sciences</t>
  </si>
  <si>
    <t>Ken Gordon School of Journalism and Communication Studies</t>
  </si>
  <si>
    <t>All Bachelor Degrees</t>
  </si>
  <si>
    <t>Academic Areas</t>
  </si>
  <si>
    <t>Biosciences, Agriculture and Food Technologies</t>
  </si>
  <si>
    <t>Civil Engineering</t>
  </si>
  <si>
    <t xml:space="preserve">Design and Manufacturing Engineering </t>
  </si>
  <si>
    <t>Education Programmes</t>
  </si>
  <si>
    <t>Fashion and Design</t>
  </si>
  <si>
    <t>Health Sciences and Biomedical Engineering</t>
  </si>
  <si>
    <t>Information and Communication Technology</t>
  </si>
  <si>
    <t>Marine Sciences and Environmental Studies</t>
  </si>
  <si>
    <t>Maritime Studies</t>
  </si>
  <si>
    <t>Performing Arts</t>
  </si>
  <si>
    <t>Petroleum Engineering</t>
  </si>
  <si>
    <t>Process Engineering</t>
  </si>
  <si>
    <t>Sports and Leisure Studies</t>
  </si>
  <si>
    <t>Utilities Engineering</t>
  </si>
  <si>
    <t>Faculties</t>
  </si>
  <si>
    <t>Science and Agriculture</t>
  </si>
  <si>
    <t>Engineering</t>
  </si>
  <si>
    <t>Humanities and Education</t>
  </si>
  <si>
    <t>Law</t>
  </si>
  <si>
    <t>Medical Sciences</t>
  </si>
  <si>
    <t>Social Sciences</t>
  </si>
  <si>
    <t>Food and Agriculture</t>
  </si>
  <si>
    <t>Science and Technology</t>
  </si>
  <si>
    <t>All Agencies</t>
  </si>
  <si>
    <t>Total Completing Bachelor Degrees</t>
  </si>
  <si>
    <t>COSTAATT - College of Science, Technology and Applied Arts of Trinidad and Tobago</t>
  </si>
  <si>
    <t>UTT - University of Trinidad and Tobago</t>
  </si>
  <si>
    <t>UWI - University of the West Indies</t>
  </si>
  <si>
    <t>ENROLMENT</t>
  </si>
  <si>
    <t>BACHELOR DEGREE PROGRAMMES</t>
  </si>
  <si>
    <t>Total Number of Students Completing Bachelor Degree Programmes by Agency, Faculty and Sex - Public</t>
  </si>
  <si>
    <t>MIC-IT - MIC Institute of Technology Limited</t>
  </si>
  <si>
    <t>NESC - National Energy Skills Center</t>
  </si>
  <si>
    <t>YTEPP - Youth Training and Employment Partnership Programme Limited</t>
  </si>
  <si>
    <t>Source: Complied by the Research, Planning and Technical Services (RPTS) Unit, Ministry of Education, based on data supplied by the Agencies.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</si>
</sst>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quotePrefix="1" applyFont="1" applyBorder="1" applyAlignment="1">
      <alignment horizontal="left" vertical="top"/>
    </xf>
    <xf numFmtId="0" fontId="6" fillId="0" borderId="2" xfId="0" quotePrefix="1" applyFont="1" applyBorder="1" applyAlignment="1">
      <alignment horizontal="left" vertical="top"/>
    </xf>
    <xf numFmtId="0" fontId="6" fillId="0" borderId="3" xfId="0" quotePrefix="1" applyFont="1" applyBorder="1" applyAlignment="1">
      <alignment horizontal="left" vertical="top"/>
    </xf>
    <xf numFmtId="0" fontId="6" fillId="0" borderId="4" xfId="0" quotePrefix="1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workbookViewId="0">
      <selection activeCell="Q20" sqref="Q20"/>
    </sheetView>
  </sheetViews>
  <sheetFormatPr defaultRowHeight="15" x14ac:dyDescent="0.25"/>
  <cols>
    <col min="1" max="1" width="14.85546875" style="3" customWidth="1"/>
    <col min="2" max="2" width="10" style="3" customWidth="1"/>
    <col min="3" max="18" width="9.140625" style="3"/>
  </cols>
  <sheetData>
    <row r="1" spans="1:18" s="12" customFormat="1" ht="21" customHeight="1" x14ac:dyDescent="0.25">
      <c r="A1" s="13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2" customFormat="1" ht="15.7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" customFormat="1" x14ac:dyDescent="0.25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 x14ac:dyDescent="0.25">
      <c r="A5" s="24" t="s">
        <v>0</v>
      </c>
      <c r="B5" s="17" t="s">
        <v>1</v>
      </c>
      <c r="C5" s="17"/>
      <c r="D5" s="17"/>
    </row>
    <row r="6" spans="1:18" ht="15.75" x14ac:dyDescent="0.25">
      <c r="A6" s="24"/>
      <c r="B6" s="4" t="s">
        <v>2</v>
      </c>
      <c r="C6" s="4" t="s">
        <v>3</v>
      </c>
      <c r="D6" s="4" t="s">
        <v>4</v>
      </c>
    </row>
    <row r="7" spans="1:18" ht="15.75" x14ac:dyDescent="0.25">
      <c r="A7" s="5" t="s">
        <v>5</v>
      </c>
      <c r="B7" s="5">
        <v>2356</v>
      </c>
      <c r="C7" s="5">
        <v>7845</v>
      </c>
      <c r="D7" s="5">
        <f>SUM(B7:C7)</f>
        <v>10201</v>
      </c>
    </row>
    <row r="8" spans="1:18" ht="15.75" x14ac:dyDescent="0.25">
      <c r="A8" s="5" t="s">
        <v>6</v>
      </c>
      <c r="B8" s="5">
        <v>226</v>
      </c>
      <c r="C8" s="5">
        <v>520</v>
      </c>
      <c r="D8" s="5">
        <f>SUM(B8:C8)</f>
        <v>746</v>
      </c>
    </row>
    <row r="9" spans="1:18" ht="15.75" x14ac:dyDescent="0.25">
      <c r="A9" s="5" t="s">
        <v>7</v>
      </c>
      <c r="B9" s="5">
        <v>4193</v>
      </c>
      <c r="C9" s="5">
        <v>3367</v>
      </c>
      <c r="D9" s="5">
        <f>SUM(B9:C9)</f>
        <v>7560</v>
      </c>
    </row>
    <row r="10" spans="1:18" ht="15.75" x14ac:dyDescent="0.25">
      <c r="A10" s="5" t="s">
        <v>8</v>
      </c>
      <c r="B10" s="5">
        <v>6740</v>
      </c>
      <c r="C10" s="5">
        <v>11540</v>
      </c>
      <c r="D10" s="5">
        <f>SUM(B10:C10)</f>
        <v>18280</v>
      </c>
    </row>
    <row r="11" spans="1:18" ht="15.75" x14ac:dyDescent="0.25">
      <c r="A11" s="5" t="s">
        <v>9</v>
      </c>
      <c r="B11" s="5">
        <f>SUM(B7:B10)</f>
        <v>13515</v>
      </c>
      <c r="C11" s="5">
        <f>SUM(C7:C10)</f>
        <v>23272</v>
      </c>
      <c r="D11" s="5">
        <f>SUM(B11:C11)</f>
        <v>36787</v>
      </c>
    </row>
    <row r="14" spans="1:18" s="10" customFormat="1" ht="23.25" customHeight="1" x14ac:dyDescent="0.25">
      <c r="A14" s="14" t="s">
        <v>47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10" customFormat="1" ht="15.75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1" customFormat="1" x14ac:dyDescent="0.25">
      <c r="A16" s="2" t="s">
        <v>48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8" spans="1:9" ht="15.75" x14ac:dyDescent="0.25">
      <c r="A18" s="23" t="s">
        <v>5</v>
      </c>
      <c r="B18" s="23"/>
      <c r="C18" s="23"/>
      <c r="D18" s="23"/>
      <c r="E18" s="23"/>
      <c r="F18" s="23"/>
      <c r="G18" s="23"/>
      <c r="H18" s="23"/>
      <c r="I18" s="23"/>
    </row>
    <row r="19" spans="1:9" ht="15.75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ht="15.75" x14ac:dyDescent="0.25">
      <c r="A20" s="24" t="s">
        <v>11</v>
      </c>
      <c r="B20" s="24"/>
      <c r="C20" s="24"/>
      <c r="D20" s="24"/>
      <c r="E20" s="24"/>
      <c r="F20" s="24"/>
      <c r="G20" s="17" t="s">
        <v>1</v>
      </c>
      <c r="H20" s="17"/>
      <c r="I20" s="17"/>
    </row>
    <row r="21" spans="1:9" ht="15.75" x14ac:dyDescent="0.25">
      <c r="A21" s="24"/>
      <c r="B21" s="24"/>
      <c r="C21" s="24"/>
      <c r="D21" s="24"/>
      <c r="E21" s="24"/>
      <c r="F21" s="24"/>
      <c r="G21" s="4" t="s">
        <v>2</v>
      </c>
      <c r="H21" s="4" t="s">
        <v>3</v>
      </c>
      <c r="I21" s="4" t="s">
        <v>4</v>
      </c>
    </row>
    <row r="22" spans="1:9" ht="15.75" x14ac:dyDescent="0.25">
      <c r="A22" s="25" t="s">
        <v>12</v>
      </c>
      <c r="B22" s="25"/>
      <c r="C22" s="25"/>
      <c r="D22" s="25"/>
      <c r="E22" s="25"/>
      <c r="F22" s="25"/>
      <c r="G22" s="5">
        <v>25</v>
      </c>
      <c r="H22" s="5">
        <v>91</v>
      </c>
      <c r="I22" s="5">
        <f>SUM(G22:H22)</f>
        <v>116</v>
      </c>
    </row>
    <row r="23" spans="1:9" ht="15.75" x14ac:dyDescent="0.25">
      <c r="A23" s="25" t="s">
        <v>13</v>
      </c>
      <c r="B23" s="25"/>
      <c r="C23" s="25"/>
      <c r="D23" s="25"/>
      <c r="E23" s="25"/>
      <c r="F23" s="25"/>
      <c r="G23" s="5">
        <v>34</v>
      </c>
      <c r="H23" s="5">
        <v>77</v>
      </c>
      <c r="I23" s="5">
        <f t="shared" ref="I23:I26" si="0">SUM(G23:H23)</f>
        <v>111</v>
      </c>
    </row>
    <row r="24" spans="1:9" ht="15.75" x14ac:dyDescent="0.25">
      <c r="A24" s="25" t="s">
        <v>14</v>
      </c>
      <c r="B24" s="25"/>
      <c r="C24" s="25"/>
      <c r="D24" s="25"/>
      <c r="E24" s="25"/>
      <c r="F24" s="25"/>
      <c r="G24" s="5">
        <v>47</v>
      </c>
      <c r="H24" s="5">
        <v>287</v>
      </c>
      <c r="I24" s="5">
        <f t="shared" si="0"/>
        <v>334</v>
      </c>
    </row>
    <row r="25" spans="1:9" ht="15.75" x14ac:dyDescent="0.25">
      <c r="A25" s="25" t="s">
        <v>15</v>
      </c>
      <c r="B25" s="25"/>
      <c r="C25" s="25"/>
      <c r="D25" s="25"/>
      <c r="E25" s="25"/>
      <c r="F25" s="25"/>
      <c r="G25" s="5">
        <v>7</v>
      </c>
      <c r="H25" s="5">
        <v>28</v>
      </c>
      <c r="I25" s="5">
        <f t="shared" si="0"/>
        <v>35</v>
      </c>
    </row>
    <row r="26" spans="1:9" ht="15.75" x14ac:dyDescent="0.25">
      <c r="A26" s="26" t="s">
        <v>9</v>
      </c>
      <c r="B26" s="27"/>
      <c r="C26" s="27"/>
      <c r="D26" s="27"/>
      <c r="E26" s="27"/>
      <c r="F26" s="28"/>
      <c r="G26" s="5">
        <f>SUM(G22:G25)</f>
        <v>113</v>
      </c>
      <c r="H26" s="5">
        <f>SUM(H22:H25)</f>
        <v>483</v>
      </c>
      <c r="I26" s="5">
        <f t="shared" si="0"/>
        <v>596</v>
      </c>
    </row>
    <row r="27" spans="1:9" ht="15.75" x14ac:dyDescent="0.25">
      <c r="A27" s="6"/>
      <c r="B27" s="6"/>
      <c r="C27" s="6"/>
      <c r="D27" s="6"/>
      <c r="E27" s="6"/>
      <c r="F27" s="6"/>
      <c r="G27" s="6"/>
      <c r="H27" s="6"/>
      <c r="I27" s="6"/>
    </row>
    <row r="28" spans="1:9" ht="15.75" x14ac:dyDescent="0.25">
      <c r="A28" s="23" t="s">
        <v>6</v>
      </c>
      <c r="B28" s="23"/>
      <c r="C28" s="23"/>
      <c r="D28" s="23"/>
      <c r="E28" s="23"/>
      <c r="F28" s="23"/>
      <c r="G28" s="23"/>
      <c r="H28" s="23"/>
      <c r="I28" s="23"/>
    </row>
    <row r="29" spans="1:9" ht="15.75" x14ac:dyDescent="0.25">
      <c r="A29" s="6"/>
      <c r="B29" s="6"/>
      <c r="C29" s="6"/>
      <c r="D29" s="6"/>
      <c r="E29" s="6"/>
      <c r="F29" s="6"/>
      <c r="G29" s="6"/>
      <c r="H29" s="6"/>
      <c r="I29" s="6"/>
    </row>
    <row r="30" spans="1:9" ht="15.75" x14ac:dyDescent="0.25">
      <c r="A30" s="16" t="s">
        <v>16</v>
      </c>
      <c r="B30" s="16"/>
      <c r="C30" s="16"/>
      <c r="D30" s="16"/>
      <c r="E30" s="16"/>
      <c r="F30" s="16"/>
      <c r="G30" s="17" t="s">
        <v>1</v>
      </c>
      <c r="H30" s="17"/>
      <c r="I30" s="17"/>
    </row>
    <row r="31" spans="1:9" ht="15.75" x14ac:dyDescent="0.25">
      <c r="A31" s="16"/>
      <c r="B31" s="16"/>
      <c r="C31" s="16"/>
      <c r="D31" s="16"/>
      <c r="E31" s="16"/>
      <c r="F31" s="16"/>
      <c r="G31" s="4" t="s">
        <v>2</v>
      </c>
      <c r="H31" s="4" t="s">
        <v>3</v>
      </c>
      <c r="I31" s="4" t="s">
        <v>4</v>
      </c>
    </row>
    <row r="32" spans="1:9" ht="15.75" x14ac:dyDescent="0.25">
      <c r="A32" s="16"/>
      <c r="B32" s="16"/>
      <c r="C32" s="16"/>
      <c r="D32" s="16"/>
      <c r="E32" s="16"/>
      <c r="F32" s="16"/>
      <c r="G32" s="5">
        <v>16</v>
      </c>
      <c r="H32" s="5">
        <v>22</v>
      </c>
      <c r="I32" s="5">
        <f>SUM(G32:H32)</f>
        <v>38</v>
      </c>
    </row>
    <row r="33" spans="1:9" ht="15.75" x14ac:dyDescent="0.25">
      <c r="A33" s="6"/>
      <c r="B33" s="6"/>
      <c r="C33" s="6"/>
      <c r="D33" s="6"/>
      <c r="E33" s="6"/>
      <c r="F33" s="6"/>
      <c r="G33" s="6"/>
      <c r="H33" s="6"/>
      <c r="I33" s="6"/>
    </row>
    <row r="34" spans="1:9" ht="15.75" x14ac:dyDescent="0.25">
      <c r="A34" s="23" t="s">
        <v>7</v>
      </c>
      <c r="B34" s="23"/>
      <c r="C34" s="23"/>
      <c r="D34" s="23"/>
      <c r="E34" s="23"/>
      <c r="F34" s="23"/>
      <c r="G34" s="23"/>
      <c r="H34" s="23"/>
      <c r="I34" s="23"/>
    </row>
    <row r="35" spans="1:9" ht="15.75" x14ac:dyDescent="0.25">
      <c r="A35" s="6"/>
      <c r="B35" s="6"/>
      <c r="C35" s="6"/>
      <c r="D35" s="6"/>
      <c r="E35" s="6"/>
      <c r="F35" s="6"/>
      <c r="G35" s="6"/>
      <c r="H35" s="6"/>
      <c r="I35" s="6"/>
    </row>
    <row r="36" spans="1:9" ht="15.75" x14ac:dyDescent="0.25">
      <c r="A36" s="24" t="s">
        <v>17</v>
      </c>
      <c r="B36" s="24"/>
      <c r="C36" s="24"/>
      <c r="D36" s="24"/>
      <c r="E36" s="24"/>
      <c r="F36" s="24"/>
      <c r="G36" s="17" t="s">
        <v>1</v>
      </c>
      <c r="H36" s="17"/>
      <c r="I36" s="17"/>
    </row>
    <row r="37" spans="1:9" ht="15.75" x14ac:dyDescent="0.25">
      <c r="A37" s="24"/>
      <c r="B37" s="24"/>
      <c r="C37" s="24"/>
      <c r="D37" s="24"/>
      <c r="E37" s="24"/>
      <c r="F37" s="24"/>
      <c r="G37" s="4" t="s">
        <v>2</v>
      </c>
      <c r="H37" s="4" t="s">
        <v>3</v>
      </c>
      <c r="I37" s="4" t="s">
        <v>4</v>
      </c>
    </row>
    <row r="38" spans="1:9" ht="15.75" x14ac:dyDescent="0.25">
      <c r="A38" s="19" t="s">
        <v>18</v>
      </c>
      <c r="B38" s="19"/>
      <c r="C38" s="19"/>
      <c r="D38" s="19"/>
      <c r="E38" s="19"/>
      <c r="F38" s="19"/>
      <c r="G38" s="5">
        <v>8</v>
      </c>
      <c r="H38" s="5">
        <v>5</v>
      </c>
      <c r="I38" s="5">
        <f>SUM(G38:H38)</f>
        <v>13</v>
      </c>
    </row>
    <row r="39" spans="1:9" ht="15.75" x14ac:dyDescent="0.25">
      <c r="A39" s="19" t="s">
        <v>19</v>
      </c>
      <c r="B39" s="19"/>
      <c r="C39" s="19"/>
      <c r="D39" s="19"/>
      <c r="E39" s="19"/>
      <c r="F39" s="19"/>
      <c r="G39" s="5">
        <v>12</v>
      </c>
      <c r="H39" s="5">
        <v>7</v>
      </c>
      <c r="I39" s="5">
        <f t="shared" ref="I39:I52" si="1">SUM(G39:H39)</f>
        <v>19</v>
      </c>
    </row>
    <row r="40" spans="1:9" ht="15.75" x14ac:dyDescent="0.25">
      <c r="A40" s="19" t="s">
        <v>20</v>
      </c>
      <c r="B40" s="19"/>
      <c r="C40" s="19"/>
      <c r="D40" s="19"/>
      <c r="E40" s="19"/>
      <c r="F40" s="19"/>
      <c r="G40" s="5">
        <v>7</v>
      </c>
      <c r="H40" s="5">
        <v>1</v>
      </c>
      <c r="I40" s="5">
        <f t="shared" si="1"/>
        <v>8</v>
      </c>
    </row>
    <row r="41" spans="1:9" ht="15.75" x14ac:dyDescent="0.25">
      <c r="A41" s="19" t="s">
        <v>21</v>
      </c>
      <c r="B41" s="19"/>
      <c r="C41" s="19"/>
      <c r="D41" s="19"/>
      <c r="E41" s="19"/>
      <c r="F41" s="19"/>
      <c r="G41" s="5">
        <v>73</v>
      </c>
      <c r="H41" s="5">
        <v>412</v>
      </c>
      <c r="I41" s="5">
        <f t="shared" si="1"/>
        <v>485</v>
      </c>
    </row>
    <row r="42" spans="1:9" ht="15.75" x14ac:dyDescent="0.25">
      <c r="A42" s="19" t="s">
        <v>22</v>
      </c>
      <c r="B42" s="19"/>
      <c r="C42" s="19"/>
      <c r="D42" s="19"/>
      <c r="E42" s="19"/>
      <c r="F42" s="19"/>
      <c r="G42" s="5">
        <v>3</v>
      </c>
      <c r="H42" s="5">
        <v>17</v>
      </c>
      <c r="I42" s="5">
        <f t="shared" si="1"/>
        <v>20</v>
      </c>
    </row>
    <row r="43" spans="1:9" ht="15.75" x14ac:dyDescent="0.25">
      <c r="A43" s="19" t="s">
        <v>23</v>
      </c>
      <c r="B43" s="19"/>
      <c r="C43" s="19"/>
      <c r="D43" s="19"/>
      <c r="E43" s="19"/>
      <c r="F43" s="19"/>
      <c r="G43" s="5">
        <v>2</v>
      </c>
      <c r="H43" s="5">
        <v>6</v>
      </c>
      <c r="I43" s="5">
        <f t="shared" si="1"/>
        <v>8</v>
      </c>
    </row>
    <row r="44" spans="1:9" ht="15.75" x14ac:dyDescent="0.25">
      <c r="A44" s="19" t="s">
        <v>24</v>
      </c>
      <c r="B44" s="19"/>
      <c r="C44" s="19"/>
      <c r="D44" s="19"/>
      <c r="E44" s="19"/>
      <c r="F44" s="19"/>
      <c r="G44" s="5">
        <v>6</v>
      </c>
      <c r="H44" s="5">
        <v>3</v>
      </c>
      <c r="I44" s="5">
        <f t="shared" si="1"/>
        <v>9</v>
      </c>
    </row>
    <row r="45" spans="1:9" ht="15.75" x14ac:dyDescent="0.25">
      <c r="A45" s="20" t="s">
        <v>25</v>
      </c>
      <c r="B45" s="21"/>
      <c r="C45" s="21"/>
      <c r="D45" s="21"/>
      <c r="E45" s="21"/>
      <c r="F45" s="22"/>
      <c r="G45" s="5">
        <v>0</v>
      </c>
      <c r="H45" s="5">
        <v>0</v>
      </c>
      <c r="I45" s="5">
        <f t="shared" si="1"/>
        <v>0</v>
      </c>
    </row>
    <row r="46" spans="1:9" ht="15.75" x14ac:dyDescent="0.25">
      <c r="A46" s="20" t="s">
        <v>26</v>
      </c>
      <c r="B46" s="21"/>
      <c r="C46" s="21"/>
      <c r="D46" s="21"/>
      <c r="E46" s="21"/>
      <c r="F46" s="22"/>
      <c r="G46" s="5">
        <v>0</v>
      </c>
      <c r="H46" s="5">
        <v>0</v>
      </c>
      <c r="I46" s="5">
        <f t="shared" si="1"/>
        <v>0</v>
      </c>
    </row>
    <row r="47" spans="1:9" ht="15.75" x14ac:dyDescent="0.25">
      <c r="A47" s="19" t="s">
        <v>27</v>
      </c>
      <c r="B47" s="19"/>
      <c r="C47" s="19"/>
      <c r="D47" s="19"/>
      <c r="E47" s="19"/>
      <c r="F47" s="19"/>
      <c r="G47" s="5">
        <v>6</v>
      </c>
      <c r="H47" s="5">
        <v>15</v>
      </c>
      <c r="I47" s="5">
        <f t="shared" si="1"/>
        <v>21</v>
      </c>
    </row>
    <row r="48" spans="1:9" ht="15.75" x14ac:dyDescent="0.25">
      <c r="A48" s="19" t="s">
        <v>28</v>
      </c>
      <c r="B48" s="19"/>
      <c r="C48" s="19"/>
      <c r="D48" s="19"/>
      <c r="E48" s="19"/>
      <c r="F48" s="19"/>
      <c r="G48" s="5">
        <v>4</v>
      </c>
      <c r="H48" s="5">
        <v>4</v>
      </c>
      <c r="I48" s="5">
        <f t="shared" si="1"/>
        <v>8</v>
      </c>
    </row>
    <row r="49" spans="1:9" ht="15.75" x14ac:dyDescent="0.25">
      <c r="A49" s="19" t="s">
        <v>29</v>
      </c>
      <c r="B49" s="19"/>
      <c r="C49" s="19"/>
      <c r="D49" s="19"/>
      <c r="E49" s="19"/>
      <c r="F49" s="19"/>
      <c r="G49" s="5">
        <v>18</v>
      </c>
      <c r="H49" s="5">
        <v>17</v>
      </c>
      <c r="I49" s="5">
        <f t="shared" si="1"/>
        <v>35</v>
      </c>
    </row>
    <row r="50" spans="1:9" ht="15.75" x14ac:dyDescent="0.25">
      <c r="A50" s="19" t="s">
        <v>30</v>
      </c>
      <c r="B50" s="19"/>
      <c r="C50" s="19"/>
      <c r="D50" s="19"/>
      <c r="E50" s="19"/>
      <c r="F50" s="19"/>
      <c r="G50" s="5">
        <v>23</v>
      </c>
      <c r="H50" s="5">
        <v>8</v>
      </c>
      <c r="I50" s="5">
        <f t="shared" si="1"/>
        <v>31</v>
      </c>
    </row>
    <row r="51" spans="1:9" ht="15.75" x14ac:dyDescent="0.25">
      <c r="A51" s="19" t="s">
        <v>31</v>
      </c>
      <c r="B51" s="19"/>
      <c r="C51" s="19"/>
      <c r="D51" s="19"/>
      <c r="E51" s="19"/>
      <c r="F51" s="19"/>
      <c r="G51" s="5">
        <v>41</v>
      </c>
      <c r="H51" s="5">
        <v>10</v>
      </c>
      <c r="I51" s="5">
        <f t="shared" si="1"/>
        <v>51</v>
      </c>
    </row>
    <row r="52" spans="1:9" ht="15.75" x14ac:dyDescent="0.25">
      <c r="A52" s="19" t="s">
        <v>9</v>
      </c>
      <c r="B52" s="19"/>
      <c r="C52" s="19"/>
      <c r="D52" s="19"/>
      <c r="E52" s="19"/>
      <c r="F52" s="19"/>
      <c r="G52" s="5">
        <f>SUM(G38:G51)</f>
        <v>203</v>
      </c>
      <c r="H52" s="5">
        <f>SUM(H38:H51)</f>
        <v>505</v>
      </c>
      <c r="I52" s="5">
        <f t="shared" si="1"/>
        <v>708</v>
      </c>
    </row>
    <row r="53" spans="1:9" ht="15.75" x14ac:dyDescent="0.25">
      <c r="A53" s="6"/>
      <c r="B53" s="6"/>
      <c r="C53" s="6"/>
      <c r="D53" s="6"/>
      <c r="E53" s="6"/>
      <c r="F53" s="6"/>
      <c r="G53" s="6"/>
      <c r="H53" s="6"/>
      <c r="I53" s="6"/>
    </row>
    <row r="54" spans="1:9" ht="15.75" x14ac:dyDescent="0.25">
      <c r="A54" s="23" t="s">
        <v>8</v>
      </c>
      <c r="B54" s="23"/>
      <c r="C54" s="23"/>
      <c r="D54" s="23"/>
      <c r="E54" s="23"/>
      <c r="F54" s="23"/>
      <c r="G54" s="23"/>
      <c r="H54" s="23"/>
      <c r="I54" s="23"/>
    </row>
    <row r="55" spans="1:9" ht="15.75" x14ac:dyDescent="0.25">
      <c r="A55" s="6"/>
      <c r="B55" s="6"/>
      <c r="C55" s="6"/>
      <c r="D55" s="6"/>
      <c r="E55" s="6"/>
      <c r="F55" s="6"/>
      <c r="G55" s="6"/>
      <c r="H55" s="6"/>
      <c r="I55" s="6"/>
    </row>
    <row r="56" spans="1:9" ht="15.75" x14ac:dyDescent="0.25">
      <c r="A56" s="24" t="s">
        <v>32</v>
      </c>
      <c r="B56" s="24"/>
      <c r="C56" s="24"/>
      <c r="D56" s="24"/>
      <c r="E56" s="24"/>
      <c r="F56" s="24"/>
      <c r="G56" s="17" t="s">
        <v>1</v>
      </c>
      <c r="H56" s="17"/>
      <c r="I56" s="17"/>
    </row>
    <row r="57" spans="1:9" ht="15.75" x14ac:dyDescent="0.25">
      <c r="A57" s="24"/>
      <c r="B57" s="24"/>
      <c r="C57" s="24"/>
      <c r="D57" s="24"/>
      <c r="E57" s="24"/>
      <c r="F57" s="24"/>
      <c r="G57" s="4" t="s">
        <v>2</v>
      </c>
      <c r="H57" s="4" t="s">
        <v>3</v>
      </c>
      <c r="I57" s="4" t="s">
        <v>4</v>
      </c>
    </row>
    <row r="58" spans="1:9" ht="15.75" x14ac:dyDescent="0.25">
      <c r="A58" s="19" t="s">
        <v>33</v>
      </c>
      <c r="B58" s="19"/>
      <c r="C58" s="19"/>
      <c r="D58" s="19"/>
      <c r="E58" s="19"/>
      <c r="F58" s="19"/>
      <c r="G58" s="5">
        <v>0</v>
      </c>
      <c r="H58" s="5">
        <v>2</v>
      </c>
      <c r="I58" s="5">
        <f>SUM(G58:H58)</f>
        <v>2</v>
      </c>
    </row>
    <row r="59" spans="1:9" ht="15.75" x14ac:dyDescent="0.25">
      <c r="A59" s="19" t="s">
        <v>34</v>
      </c>
      <c r="B59" s="19"/>
      <c r="C59" s="19"/>
      <c r="D59" s="19"/>
      <c r="E59" s="19"/>
      <c r="F59" s="19"/>
      <c r="G59" s="5">
        <v>195</v>
      </c>
      <c r="H59" s="5">
        <v>112</v>
      </c>
      <c r="I59" s="5">
        <f t="shared" ref="I59:I66" si="2">SUM(G59:H59)</f>
        <v>307</v>
      </c>
    </row>
    <row r="60" spans="1:9" ht="15.75" x14ac:dyDescent="0.25">
      <c r="A60" s="19" t="s">
        <v>35</v>
      </c>
      <c r="B60" s="19"/>
      <c r="C60" s="19"/>
      <c r="D60" s="19"/>
      <c r="E60" s="19"/>
      <c r="F60" s="19"/>
      <c r="G60" s="5">
        <v>42</v>
      </c>
      <c r="H60" s="5">
        <v>273</v>
      </c>
      <c r="I60" s="5">
        <f t="shared" si="2"/>
        <v>315</v>
      </c>
    </row>
    <row r="61" spans="1:9" ht="15.75" x14ac:dyDescent="0.25">
      <c r="A61" s="19" t="s">
        <v>36</v>
      </c>
      <c r="B61" s="19"/>
      <c r="C61" s="19"/>
      <c r="D61" s="19"/>
      <c r="E61" s="19"/>
      <c r="F61" s="19"/>
      <c r="G61" s="5">
        <v>15</v>
      </c>
      <c r="H61" s="5">
        <v>46</v>
      </c>
      <c r="I61" s="5">
        <f t="shared" si="2"/>
        <v>61</v>
      </c>
    </row>
    <row r="62" spans="1:9" ht="15.75" x14ac:dyDescent="0.25">
      <c r="A62" s="19" t="s">
        <v>37</v>
      </c>
      <c r="B62" s="19"/>
      <c r="C62" s="19"/>
      <c r="D62" s="19"/>
      <c r="E62" s="19"/>
      <c r="F62" s="19"/>
      <c r="G62" s="5">
        <v>187</v>
      </c>
      <c r="H62" s="5">
        <v>426</v>
      </c>
      <c r="I62" s="5">
        <f t="shared" si="2"/>
        <v>613</v>
      </c>
    </row>
    <row r="63" spans="1:9" ht="15.75" x14ac:dyDescent="0.25">
      <c r="A63" s="19" t="s">
        <v>38</v>
      </c>
      <c r="B63" s="19"/>
      <c r="C63" s="19"/>
      <c r="D63" s="19"/>
      <c r="E63" s="19"/>
      <c r="F63" s="19"/>
      <c r="G63" s="5">
        <v>176</v>
      </c>
      <c r="H63" s="5">
        <v>582</v>
      </c>
      <c r="I63" s="5">
        <f t="shared" si="2"/>
        <v>758</v>
      </c>
    </row>
    <row r="64" spans="1:9" ht="15.75" x14ac:dyDescent="0.25">
      <c r="A64" s="19" t="s">
        <v>39</v>
      </c>
      <c r="B64" s="19"/>
      <c r="C64" s="19"/>
      <c r="D64" s="19"/>
      <c r="E64" s="19"/>
      <c r="F64" s="19"/>
      <c r="G64" s="5">
        <v>52</v>
      </c>
      <c r="H64" s="5">
        <v>102</v>
      </c>
      <c r="I64" s="5">
        <f t="shared" si="2"/>
        <v>154</v>
      </c>
    </row>
    <row r="65" spans="1:9" ht="15.75" x14ac:dyDescent="0.25">
      <c r="A65" s="20" t="s">
        <v>40</v>
      </c>
      <c r="B65" s="21"/>
      <c r="C65" s="21"/>
      <c r="D65" s="21"/>
      <c r="E65" s="21"/>
      <c r="F65" s="22"/>
      <c r="G65" s="5">
        <v>145</v>
      </c>
      <c r="H65" s="5">
        <v>233</v>
      </c>
      <c r="I65" s="5">
        <f t="shared" si="2"/>
        <v>378</v>
      </c>
    </row>
    <row r="66" spans="1:9" ht="15.75" x14ac:dyDescent="0.25">
      <c r="A66" s="20" t="s">
        <v>9</v>
      </c>
      <c r="B66" s="21"/>
      <c r="C66" s="21"/>
      <c r="D66" s="21"/>
      <c r="E66" s="21"/>
      <c r="F66" s="22"/>
      <c r="G66" s="5">
        <f>SUM(G58:G65)</f>
        <v>812</v>
      </c>
      <c r="H66" s="5">
        <f>SUM(H58:H65)</f>
        <v>1776</v>
      </c>
      <c r="I66" s="5">
        <f t="shared" si="2"/>
        <v>2588</v>
      </c>
    </row>
    <row r="67" spans="1:9" ht="15.75" x14ac:dyDescent="0.25">
      <c r="A67" s="6"/>
      <c r="B67" s="6"/>
      <c r="C67" s="6"/>
      <c r="D67" s="6"/>
      <c r="E67" s="6"/>
      <c r="F67" s="6"/>
      <c r="G67" s="6"/>
      <c r="H67" s="6"/>
      <c r="I67" s="6"/>
    </row>
    <row r="68" spans="1:9" ht="15.75" x14ac:dyDescent="0.25">
      <c r="A68" s="6"/>
      <c r="B68" s="6"/>
      <c r="C68" s="6"/>
      <c r="D68" s="6"/>
      <c r="E68" s="6"/>
      <c r="F68" s="6"/>
      <c r="G68" s="6"/>
      <c r="H68" s="6"/>
      <c r="I68" s="6"/>
    </row>
    <row r="69" spans="1:9" ht="15.75" x14ac:dyDescent="0.25">
      <c r="A69" s="16" t="s">
        <v>41</v>
      </c>
      <c r="B69" s="16"/>
      <c r="C69" s="16"/>
      <c r="D69" s="16"/>
      <c r="E69" s="16"/>
      <c r="F69" s="16"/>
      <c r="G69" s="17" t="s">
        <v>1</v>
      </c>
      <c r="H69" s="17"/>
      <c r="I69" s="17"/>
    </row>
    <row r="70" spans="1:9" ht="15.75" x14ac:dyDescent="0.25">
      <c r="A70" s="16"/>
      <c r="B70" s="16"/>
      <c r="C70" s="16"/>
      <c r="D70" s="16"/>
      <c r="E70" s="16"/>
      <c r="F70" s="16"/>
      <c r="G70" s="4" t="s">
        <v>2</v>
      </c>
      <c r="H70" s="4" t="s">
        <v>3</v>
      </c>
      <c r="I70" s="4" t="s">
        <v>4</v>
      </c>
    </row>
    <row r="71" spans="1:9" ht="15.75" x14ac:dyDescent="0.25">
      <c r="A71" s="18" t="s">
        <v>42</v>
      </c>
      <c r="B71" s="18"/>
      <c r="C71" s="18"/>
      <c r="D71" s="18"/>
      <c r="E71" s="18"/>
      <c r="F71" s="18"/>
      <c r="G71" s="7">
        <f t="shared" ref="G71:I71" si="3">G26+G32+G52+G66</f>
        <v>1144</v>
      </c>
      <c r="H71" s="7">
        <f t="shared" si="3"/>
        <v>2786</v>
      </c>
      <c r="I71" s="7">
        <f t="shared" si="3"/>
        <v>3930</v>
      </c>
    </row>
    <row r="74" spans="1:9" x14ac:dyDescent="0.25">
      <c r="A74" s="3" t="s">
        <v>43</v>
      </c>
    </row>
    <row r="75" spans="1:9" x14ac:dyDescent="0.25">
      <c r="A75" s="3" t="s">
        <v>49</v>
      </c>
    </row>
    <row r="76" spans="1:9" x14ac:dyDescent="0.25">
      <c r="A76" s="3" t="s">
        <v>50</v>
      </c>
    </row>
    <row r="77" spans="1:9" x14ac:dyDescent="0.25">
      <c r="A77" s="3" t="s">
        <v>44</v>
      </c>
    </row>
    <row r="78" spans="1:9" x14ac:dyDescent="0.25">
      <c r="A78" s="3" t="s">
        <v>45</v>
      </c>
    </row>
    <row r="79" spans="1:9" x14ac:dyDescent="0.25">
      <c r="A79" s="3" t="s">
        <v>51</v>
      </c>
    </row>
    <row r="81" spans="1:18" s="15" customFormat="1" x14ac:dyDescent="0.25">
      <c r="A81" s="3" t="s">
        <v>52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</sheetData>
  <mergeCells count="46">
    <mergeCell ref="A30:F32"/>
    <mergeCell ref="G30:I30"/>
    <mergeCell ref="A5:A6"/>
    <mergeCell ref="B5:D5"/>
    <mergeCell ref="A18:I18"/>
    <mergeCell ref="A20:F21"/>
    <mergeCell ref="G20:I20"/>
    <mergeCell ref="A22:F22"/>
    <mergeCell ref="A23:F23"/>
    <mergeCell ref="A24:F24"/>
    <mergeCell ref="A25:F25"/>
    <mergeCell ref="A26:F26"/>
    <mergeCell ref="A28:I28"/>
    <mergeCell ref="A46:F46"/>
    <mergeCell ref="A34:I34"/>
    <mergeCell ref="A36:F37"/>
    <mergeCell ref="G36:I36"/>
    <mergeCell ref="A38:F38"/>
    <mergeCell ref="A39:F39"/>
    <mergeCell ref="A40:F40"/>
    <mergeCell ref="A41:F41"/>
    <mergeCell ref="A42:F42"/>
    <mergeCell ref="A43:F43"/>
    <mergeCell ref="A44:F44"/>
    <mergeCell ref="A45:F45"/>
    <mergeCell ref="A60:F60"/>
    <mergeCell ref="A47:F47"/>
    <mergeCell ref="A48:F48"/>
    <mergeCell ref="A49:F49"/>
    <mergeCell ref="A50:F50"/>
    <mergeCell ref="A51:F51"/>
    <mergeCell ref="A52:F52"/>
    <mergeCell ref="A54:I54"/>
    <mergeCell ref="A56:F57"/>
    <mergeCell ref="G56:I56"/>
    <mergeCell ref="A58:F58"/>
    <mergeCell ref="A59:F59"/>
    <mergeCell ref="A69:F70"/>
    <mergeCell ref="G69:I69"/>
    <mergeCell ref="A71:F71"/>
    <mergeCell ref="A61:F61"/>
    <mergeCell ref="A62:F62"/>
    <mergeCell ref="A63:F63"/>
    <mergeCell ref="A64:F64"/>
    <mergeCell ref="A65:F65"/>
    <mergeCell ref="A66:F6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622B8367FDB34BA2FE82AF9D5D36C7" ma:contentTypeVersion="11" ma:contentTypeDescription="Create a new document." ma:contentTypeScope="" ma:versionID="aaf99d322ea804dbd4aa1c23df1abde0">
  <xsd:schema xmlns:xsd="http://www.w3.org/2001/XMLSchema" xmlns:xs="http://www.w3.org/2001/XMLSchema" xmlns:p="http://schemas.microsoft.com/office/2006/metadata/properties" xmlns:ns2="c8ae7297-8f0d-4a75-a2b1-95750457ffab" xmlns:ns3="425ac09b-a84f-43ab-9143-8d6f6ae5596a" targetNamespace="http://schemas.microsoft.com/office/2006/metadata/properties" ma:root="true" ma:fieldsID="f0c9b4ffb4398b7e4cdaa49687a73c49" ns2:_="" ns3:_="">
    <xsd:import namespace="c8ae7297-8f0d-4a75-a2b1-95750457ffab"/>
    <xsd:import namespace="425ac09b-a84f-43ab-9143-8d6f6ae559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ae7297-8f0d-4a75-a2b1-95750457ff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ac09b-a84f-43ab-9143-8d6f6ae5596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47DD88-CEF6-4E26-911B-DB739D3C6D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ae7297-8f0d-4a75-a2b1-95750457ffab"/>
    <ds:schemaRef ds:uri="425ac09b-a84f-43ab-9143-8d6f6ae559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7F038F-174C-4ABA-879D-4F5FBF170F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285A9B-8410-4313-81DD-3CDC4666C746}">
  <ds:schemaRefs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425ac09b-a84f-43ab-9143-8d6f6ae5596a"/>
    <ds:schemaRef ds:uri="c8ae7297-8f0d-4a75-a2b1-95750457ff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Jermaine Williams</dc:creator>
  <cp:lastModifiedBy>Jeffrey Charles</cp:lastModifiedBy>
  <dcterms:created xsi:type="dcterms:W3CDTF">2020-09-17T19:00:17Z</dcterms:created>
  <dcterms:modified xsi:type="dcterms:W3CDTF">2021-12-15T18:52:27Z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0x01010089622B8367FDB34BA2FE82AF9D5D36C7</vt:lpwstr>
  </property>
</Properties>
</file>