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him lalgee\Desktop\Bhim Tourism\Website Tables\updated 2019 website tables\Travel\"/>
    </mc:Choice>
  </mc:AlternateContent>
  <bookViews>
    <workbookView xWindow="0" yWindow="0" windowWidth="23490" windowHeight="10455" activeTab="2"/>
  </bookViews>
  <sheets>
    <sheet name="Arrival T&amp;T 2014-2021" sheetId="2" r:id="rId1"/>
    <sheet name="Arrival T'go 2014- 2021" sheetId="3" r:id="rId2"/>
    <sheet name="Arrival by Region 2014 -2021"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4" i="1" l="1"/>
  <c r="I124" i="1"/>
  <c r="N33" i="2" l="1"/>
  <c r="H124" i="1"/>
  <c r="B124" i="1" l="1"/>
  <c r="C124" i="1"/>
  <c r="D124" i="1"/>
  <c r="E124" i="1"/>
  <c r="F124" i="1"/>
  <c r="G35" i="2"/>
  <c r="G124" i="1"/>
  <c r="N115" i="1" l="1"/>
  <c r="N123" i="1" l="1"/>
  <c r="N120" i="1" l="1"/>
  <c r="N19" i="3" l="1"/>
  <c r="N21" i="3"/>
  <c r="M35" i="2"/>
  <c r="L35" i="2"/>
  <c r="K35" i="2"/>
  <c r="J35" i="2"/>
  <c r="I35" i="2"/>
  <c r="N35" i="2" s="1"/>
  <c r="H35" i="2"/>
  <c r="F35" i="2"/>
  <c r="E35" i="2"/>
  <c r="D35" i="2"/>
  <c r="C35" i="2"/>
  <c r="B35" i="2"/>
  <c r="N34" i="2"/>
  <c r="J31" i="2"/>
  <c r="K31" i="2"/>
  <c r="L31" i="2"/>
  <c r="M31" i="2"/>
  <c r="N122" i="1"/>
  <c r="N121" i="1"/>
  <c r="N119" i="1"/>
  <c r="N118" i="1"/>
  <c r="N117" i="1"/>
  <c r="N116" i="1"/>
  <c r="N124" i="1" l="1"/>
  <c r="H31" i="2"/>
  <c r="I31" i="2"/>
  <c r="E31" i="2" l="1"/>
  <c r="F31" i="2"/>
  <c r="G31" i="2"/>
  <c r="N29" i="2" l="1"/>
  <c r="N91" i="1" l="1"/>
  <c r="M92" i="1"/>
  <c r="N92" i="1"/>
  <c r="N100" i="1"/>
  <c r="N101" i="1"/>
  <c r="N102" i="1"/>
  <c r="N103" i="1"/>
  <c r="N104" i="1"/>
  <c r="N105" i="1"/>
  <c r="N106" i="1"/>
  <c r="N107" i="1"/>
  <c r="N99" i="1"/>
  <c r="N108" i="1" l="1"/>
  <c r="M108" i="1"/>
  <c r="L108" i="1"/>
  <c r="K108" i="1"/>
  <c r="J108" i="1"/>
  <c r="I108" i="1"/>
  <c r="H108" i="1"/>
  <c r="G108" i="1"/>
  <c r="F108" i="1"/>
  <c r="E108" i="1"/>
  <c r="D108" i="1"/>
  <c r="C108" i="1"/>
  <c r="B108" i="1"/>
  <c r="N90" i="1"/>
  <c r="N89" i="1"/>
  <c r="N88" i="1"/>
  <c r="N87" i="1"/>
  <c r="N86" i="1"/>
  <c r="N85" i="1"/>
  <c r="N84" i="1"/>
  <c r="N83" i="1"/>
  <c r="L92" i="1" l="1"/>
  <c r="K92" i="1"/>
  <c r="J92" i="1"/>
  <c r="I92" i="1"/>
  <c r="H92" i="1"/>
  <c r="G92" i="1"/>
  <c r="F92" i="1"/>
  <c r="E92" i="1"/>
  <c r="D92" i="1"/>
  <c r="C92" i="1"/>
  <c r="B92" i="1"/>
  <c r="N75" i="1"/>
  <c r="N74" i="1"/>
  <c r="N73" i="1"/>
  <c r="N72" i="1"/>
  <c r="N71" i="1"/>
  <c r="N70" i="1"/>
  <c r="N69" i="1"/>
  <c r="N68" i="1"/>
  <c r="N67" i="1"/>
  <c r="M76" i="1" l="1"/>
  <c r="L76" i="1"/>
  <c r="K76" i="1"/>
  <c r="J76" i="1"/>
  <c r="I76" i="1"/>
  <c r="H76" i="1"/>
  <c r="G76" i="1"/>
  <c r="F76" i="1"/>
  <c r="E76" i="1"/>
  <c r="D76" i="1"/>
  <c r="C76" i="1"/>
  <c r="B76" i="1"/>
  <c r="N76" i="1"/>
  <c r="N52" i="1"/>
  <c r="N36" i="1"/>
  <c r="N59" i="1"/>
  <c r="N58" i="1"/>
  <c r="N57" i="1"/>
  <c r="N56" i="1"/>
  <c r="N55" i="1"/>
  <c r="N54" i="1"/>
  <c r="N53" i="1"/>
  <c r="N51" i="1"/>
  <c r="M60" i="1" l="1"/>
  <c r="L60" i="1"/>
  <c r="K60" i="1"/>
  <c r="J60" i="1"/>
  <c r="I60" i="1"/>
  <c r="H60" i="1"/>
  <c r="G60" i="1"/>
  <c r="F60" i="1"/>
  <c r="E60" i="1"/>
  <c r="D60" i="1"/>
  <c r="C60" i="1"/>
  <c r="B60" i="1"/>
  <c r="N60" i="1"/>
  <c r="N43" i="1"/>
  <c r="N42" i="1"/>
  <c r="N41" i="1"/>
  <c r="N40" i="1"/>
  <c r="N39" i="1"/>
  <c r="N38" i="1"/>
  <c r="N37" i="1"/>
  <c r="N35" i="1"/>
  <c r="M44" i="1" l="1"/>
  <c r="L44" i="1"/>
  <c r="K44" i="1"/>
  <c r="J44" i="1"/>
  <c r="I44" i="1"/>
  <c r="H44" i="1"/>
  <c r="G44" i="1"/>
  <c r="F44" i="1"/>
  <c r="E44" i="1"/>
  <c r="D44" i="1"/>
  <c r="C44" i="1"/>
  <c r="B44" i="1"/>
  <c r="N44" i="1"/>
  <c r="N20" i="1"/>
  <c r="N27" i="1"/>
  <c r="N26" i="1"/>
  <c r="N25" i="1"/>
  <c r="N24" i="1"/>
  <c r="N23" i="1"/>
  <c r="N22" i="1"/>
  <c r="N21" i="1"/>
  <c r="N19" i="1"/>
  <c r="M28" i="1" l="1"/>
  <c r="L28" i="1"/>
  <c r="K28" i="1"/>
  <c r="J28" i="1"/>
  <c r="I28" i="1"/>
  <c r="H28" i="1"/>
  <c r="G28" i="1"/>
  <c r="F28" i="1"/>
  <c r="E28" i="1"/>
  <c r="D28" i="1"/>
  <c r="C28" i="1"/>
  <c r="B28" i="1"/>
  <c r="N3" i="1"/>
  <c r="I12" i="1"/>
  <c r="N11" i="1"/>
  <c r="N10" i="1"/>
  <c r="N9" i="1"/>
  <c r="N8" i="1"/>
  <c r="N7" i="1"/>
  <c r="N6" i="1"/>
  <c r="N5" i="1"/>
  <c r="N4" i="1"/>
  <c r="N12" i="1" l="1"/>
  <c r="N28" i="1"/>
  <c r="N31" i="2"/>
  <c r="N30" i="2"/>
  <c r="C31" i="2"/>
  <c r="D31" i="2"/>
  <c r="B31" i="2"/>
  <c r="N17" i="3"/>
  <c r="N15" i="3" l="1"/>
  <c r="N13" i="3"/>
  <c r="N11" i="3"/>
  <c r="N9" i="3"/>
  <c r="N7" i="3"/>
  <c r="B27" i="2"/>
  <c r="C27" i="2"/>
  <c r="D27" i="2"/>
  <c r="E27" i="2"/>
  <c r="F27" i="2"/>
  <c r="G27" i="2"/>
  <c r="H27" i="2"/>
  <c r="I27" i="2"/>
  <c r="J27" i="2"/>
  <c r="K27" i="2"/>
  <c r="L27" i="2"/>
  <c r="M27" i="2"/>
  <c r="N27" i="2" l="1"/>
  <c r="N26" i="2"/>
  <c r="N25" i="2"/>
  <c r="B23" i="2"/>
  <c r="C23" i="2"/>
  <c r="D23" i="2"/>
  <c r="E23" i="2"/>
  <c r="F23" i="2"/>
  <c r="G23" i="2"/>
  <c r="H23" i="2"/>
  <c r="I23" i="2"/>
  <c r="J23" i="2"/>
  <c r="K23" i="2"/>
  <c r="L23" i="2"/>
  <c r="M23" i="2"/>
  <c r="B19" i="2"/>
  <c r="C19" i="2"/>
  <c r="D19" i="2"/>
  <c r="E19" i="2"/>
  <c r="F19" i="2"/>
  <c r="G19" i="2"/>
  <c r="H19" i="2"/>
  <c r="I19" i="2"/>
  <c r="J19" i="2"/>
  <c r="K19" i="2"/>
  <c r="L19" i="2"/>
  <c r="M19" i="2"/>
  <c r="N21" i="2"/>
  <c r="N22" i="2"/>
  <c r="N17" i="2"/>
  <c r="N18" i="2"/>
  <c r="B15" i="2"/>
  <c r="C15" i="2"/>
  <c r="D15" i="2"/>
  <c r="E15" i="2"/>
  <c r="F15" i="2"/>
  <c r="G15" i="2"/>
  <c r="H15" i="2"/>
  <c r="I15" i="2"/>
  <c r="J15" i="2"/>
  <c r="K15" i="2"/>
  <c r="L15" i="2"/>
  <c r="M15" i="2"/>
  <c r="N14" i="2"/>
  <c r="N13" i="2"/>
  <c r="B11" i="2"/>
  <c r="C11" i="2"/>
  <c r="D11" i="2"/>
  <c r="E11" i="2"/>
  <c r="F11" i="2"/>
  <c r="G11" i="2"/>
  <c r="H11" i="2"/>
  <c r="I11" i="2"/>
  <c r="J11" i="2"/>
  <c r="K11" i="2"/>
  <c r="L11" i="2"/>
  <c r="M11" i="2"/>
  <c r="N10" i="2"/>
  <c r="N9" i="2"/>
  <c r="N6" i="2"/>
  <c r="N5" i="2"/>
  <c r="C7" i="2"/>
  <c r="D7" i="2"/>
  <c r="E7" i="2"/>
  <c r="F7" i="2"/>
  <c r="G7" i="2"/>
  <c r="H7" i="2"/>
  <c r="I7" i="2"/>
  <c r="J7" i="2"/>
  <c r="K7" i="2"/>
  <c r="L7" i="2"/>
  <c r="M7" i="2"/>
  <c r="B7" i="2"/>
  <c r="M12" i="1"/>
  <c r="L12" i="1"/>
  <c r="K12" i="1"/>
  <c r="J12" i="1"/>
  <c r="H12" i="1"/>
  <c r="G12" i="1"/>
  <c r="F12" i="1"/>
  <c r="E12" i="1"/>
  <c r="D12" i="1"/>
  <c r="C12" i="1"/>
  <c r="B12" i="1"/>
  <c r="N7" i="2" l="1"/>
  <c r="N15" i="2"/>
  <c r="N19" i="2"/>
  <c r="N23" i="2"/>
  <c r="N11" i="2"/>
</calcChain>
</file>

<file path=xl/sharedStrings.xml><?xml version="1.0" encoding="utf-8"?>
<sst xmlns="http://schemas.openxmlformats.org/spreadsheetml/2006/main" count="281" uniqueCount="51">
  <si>
    <t>January</t>
  </si>
  <si>
    <t>February</t>
  </si>
  <si>
    <t>March</t>
  </si>
  <si>
    <t>April</t>
  </si>
  <si>
    <t>May</t>
  </si>
  <si>
    <t>June</t>
  </si>
  <si>
    <t>July</t>
  </si>
  <si>
    <t>August</t>
  </si>
  <si>
    <t>September</t>
  </si>
  <si>
    <t>October</t>
  </si>
  <si>
    <t>November</t>
  </si>
  <si>
    <t>December</t>
  </si>
  <si>
    <t>Total</t>
  </si>
  <si>
    <t>North America</t>
  </si>
  <si>
    <t>Latin America</t>
  </si>
  <si>
    <t>Caricom</t>
  </si>
  <si>
    <t>Other Caribbean</t>
  </si>
  <si>
    <t>European Union</t>
  </si>
  <si>
    <t>Other Europe</t>
  </si>
  <si>
    <t>Africa</t>
  </si>
  <si>
    <t>Asia</t>
  </si>
  <si>
    <t>Rest of the World</t>
  </si>
  <si>
    <t>Source : Ministry of National Security</t>
  </si>
  <si>
    <t>Immigration Division</t>
  </si>
  <si>
    <t>YEARS</t>
  </si>
  <si>
    <t>2014- Trinidad</t>
  </si>
  <si>
    <t xml:space="preserve">             Tobago</t>
  </si>
  <si>
    <t>2015- Trinidad</t>
  </si>
  <si>
    <t>2016- Trinidad</t>
  </si>
  <si>
    <t>2017- Trinidad</t>
  </si>
  <si>
    <t>2018- Trinidad</t>
  </si>
  <si>
    <t>2019- Trinidad</t>
  </si>
  <si>
    <t xml:space="preserve">                          TOTAL</t>
  </si>
  <si>
    <t>Source: Ministry of National Security</t>
  </si>
  <si>
    <t>2020- Trinidad</t>
  </si>
  <si>
    <t xml:space="preserve">VISITOR'S ARRIVAL 2014 </t>
  </si>
  <si>
    <t xml:space="preserve">VISITOR'S ARRIVAL 2015 </t>
  </si>
  <si>
    <t>Regions</t>
  </si>
  <si>
    <t>VISITOR'S ARRIVAL 2016</t>
  </si>
  <si>
    <t>VISITOR'S ARRIVAL 2017</t>
  </si>
  <si>
    <t>VISITOR'S ARRIVAL 2018</t>
  </si>
  <si>
    <t>VISITOR'S ARRIVAL 2019</t>
  </si>
  <si>
    <t>VISITOR'S ARRIVAL 2020</t>
  </si>
  <si>
    <t>TOTAL</t>
  </si>
  <si>
    <t>NB. Please note due to the Covid 19 Pandemic  the Government of Trinidad and Tobago announced  the closure of international borders to all travelers, including Trinidad and Tobago nationals, as of midnight on Sunday, March 22. 2020</t>
  </si>
  <si>
    <t>VISITOR'S ARRIVAL 2021</t>
  </si>
  <si>
    <t>2021- Trinidad</t>
  </si>
  <si>
    <t>Central Statistical Office</t>
  </si>
  <si>
    <t>* Borders re -opened on Saturday, July 17. 2021</t>
  </si>
  <si>
    <t>VISITOR'S ARRIVAL  TOBAGO 2014 TO  SEPTEMBER 2021</t>
  </si>
  <si>
    <t>VISITOR'S ARRIVAL TRINIDAD AND TOBAGO 2014 TO  SEPTEMBER 2021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</si>
</sst>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name val="Calibri"/>
      <family val="2"/>
      <scheme val="minor"/>
    </font>
    <font>
      <sz val="11"/>
      <color rgb="FFFF0000"/>
      <name val="Calibri"/>
      <family val="2"/>
      <scheme val="minor"/>
    </font>
    <font>
      <sz val="11"/>
      <color theme="1"/>
      <name val="Times New Roman"/>
      <family val="1"/>
    </font>
    <font>
      <sz val="11"/>
      <name val="Times New Roman"/>
      <family val="1"/>
    </font>
  </fonts>
  <fills count="6">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59999389629810485"/>
        <bgColor indexed="64"/>
      </patternFill>
    </fill>
  </fills>
  <borders count="7">
    <border>
      <left/>
      <right/>
      <top/>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diagonal/>
    </border>
  </borders>
  <cellStyleXfs count="1">
    <xf numFmtId="0" fontId="0" fillId="0" borderId="0"/>
  </cellStyleXfs>
  <cellXfs count="34">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0" borderId="3" xfId="0" applyFont="1" applyBorder="1" applyAlignment="1">
      <alignment wrapText="1"/>
    </xf>
    <xf numFmtId="0" fontId="0" fillId="0" borderId="3" xfId="0" applyBorder="1"/>
    <xf numFmtId="0" fontId="2" fillId="2" borderId="4" xfId="0" applyFont="1" applyFill="1" applyBorder="1" applyAlignment="1">
      <alignment wrapText="1"/>
    </xf>
    <xf numFmtId="0" fontId="1" fillId="2" borderId="4" xfId="0" applyFont="1" applyFill="1" applyBorder="1"/>
    <xf numFmtId="0" fontId="2" fillId="0" borderId="0" xfId="0" applyFont="1" applyAlignment="1">
      <alignment wrapText="1"/>
    </xf>
    <xf numFmtId="0" fontId="0" fillId="0" borderId="0" xfId="0" applyFill="1"/>
    <xf numFmtId="0" fontId="0" fillId="0" borderId="3" xfId="0" applyBorder="1" applyAlignment="1">
      <alignment horizontal="center"/>
    </xf>
    <xf numFmtId="0" fontId="0" fillId="0" borderId="3" xfId="0" applyBorder="1" applyAlignment="1"/>
    <xf numFmtId="0" fontId="0" fillId="0" borderId="5" xfId="0" applyBorder="1"/>
    <xf numFmtId="0" fontId="3" fillId="0" borderId="3" xfId="0" applyFont="1" applyFill="1" applyBorder="1" applyAlignment="1">
      <alignment horizontal="right"/>
    </xf>
    <xf numFmtId="0" fontId="1" fillId="0" borderId="3" xfId="0" applyFont="1" applyBorder="1" applyAlignment="1">
      <alignment horizontal="center"/>
    </xf>
    <xf numFmtId="0" fontId="1" fillId="0" borderId="3" xfId="0" applyFont="1" applyBorder="1"/>
    <xf numFmtId="0" fontId="1" fillId="0" borderId="0" xfId="0" applyFont="1"/>
    <xf numFmtId="0" fontId="1" fillId="3" borderId="3" xfId="0" applyFont="1" applyFill="1" applyBorder="1" applyAlignment="1"/>
    <xf numFmtId="0" fontId="1" fillId="3" borderId="3" xfId="0" applyFont="1" applyFill="1" applyBorder="1"/>
    <xf numFmtId="0" fontId="1" fillId="4" borderId="1" xfId="0" applyFont="1" applyFill="1" applyBorder="1" applyAlignment="1">
      <alignment horizontal="center"/>
    </xf>
    <xf numFmtId="0" fontId="4" fillId="3" borderId="3" xfId="0" applyFont="1" applyFill="1" applyBorder="1" applyAlignment="1"/>
    <xf numFmtId="0" fontId="4" fillId="3" borderId="3" xfId="0" applyFont="1" applyFill="1" applyBorder="1"/>
    <xf numFmtId="0" fontId="1" fillId="0" borderId="5" xfId="0" applyFont="1" applyBorder="1"/>
    <xf numFmtId="0" fontId="1" fillId="5" borderId="3" xfId="0" applyFont="1" applyFill="1" applyBorder="1"/>
    <xf numFmtId="0" fontId="6" fillId="0" borderId="6" xfId="0" applyFont="1" applyBorder="1" applyAlignment="1">
      <alignment horizontal="center"/>
    </xf>
    <xf numFmtId="0" fontId="6" fillId="0" borderId="3" xfId="0" applyFont="1" applyBorder="1" applyAlignment="1">
      <alignment horizontal="center"/>
    </xf>
    <xf numFmtId="0" fontId="6" fillId="0" borderId="5" xfId="0" applyFont="1" applyBorder="1" applyAlignment="1">
      <alignment horizontal="center"/>
    </xf>
    <xf numFmtId="0" fontId="5" fillId="0" borderId="0" xfId="0" applyFont="1"/>
    <xf numFmtId="0" fontId="2" fillId="2" borderId="1" xfId="0" applyFont="1" applyFill="1" applyBorder="1"/>
    <xf numFmtId="0" fontId="4" fillId="3" borderId="3" xfId="0" applyFont="1" applyFill="1" applyBorder="1" applyAlignment="1">
      <alignment horizontal="center"/>
    </xf>
    <xf numFmtId="0" fontId="7" fillId="0" borderId="3" xfId="0" applyFont="1" applyBorder="1" applyAlignment="1">
      <alignment horizontal="center"/>
    </xf>
    <xf numFmtId="0" fontId="7" fillId="0" borderId="5" xfId="0" applyFont="1" applyBorder="1" applyAlignment="1">
      <alignment horizontal="center"/>
    </xf>
    <xf numFmtId="0" fontId="1" fillId="2" borderId="4" xfId="0" applyFont="1" applyFill="1" applyBorder="1" applyAlignment="1">
      <alignment horizontal="center"/>
    </xf>
    <xf numFmtId="0" fontId="1" fillId="3" borderId="5" xfId="0" applyFont="1" applyFill="1" applyBorder="1" applyAlignment="1"/>
    <xf numFmtId="0" fontId="1" fillId="3" borderId="5"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pane xSplit="1" ySplit="3" topLeftCell="B19" activePane="bottomRight" state="frozen"/>
      <selection pane="topRight" activeCell="B1" sqref="B1"/>
      <selection pane="bottomLeft" activeCell="A4" sqref="A4"/>
      <selection pane="bottomRight" activeCell="G44" sqref="G44"/>
    </sheetView>
  </sheetViews>
  <sheetFormatPr defaultRowHeight="15" x14ac:dyDescent="0.25"/>
  <cols>
    <col min="1" max="1" width="23.5703125" customWidth="1"/>
    <col min="2" max="2" width="9.5703125" customWidth="1"/>
    <col min="3" max="3" width="10.28515625" customWidth="1"/>
    <col min="4" max="4" width="9.85546875" customWidth="1"/>
    <col min="5" max="5" width="9.5703125" customWidth="1"/>
    <col min="6" max="6" width="9.42578125" customWidth="1"/>
    <col min="8" max="8" width="9.42578125" customWidth="1"/>
    <col min="10" max="10" width="10.85546875" customWidth="1"/>
    <col min="11" max="11" width="8.7109375" customWidth="1"/>
    <col min="12" max="12" width="11.28515625" customWidth="1"/>
    <col min="13" max="13" width="10" customWidth="1"/>
    <col min="14" max="14" width="10.85546875" customWidth="1"/>
  </cols>
  <sheetData>
    <row r="1" spans="1:14" x14ac:dyDescent="0.25">
      <c r="F1" s="15" t="s">
        <v>50</v>
      </c>
      <c r="G1" s="15"/>
      <c r="H1" s="15"/>
      <c r="I1" s="15"/>
      <c r="J1" s="15"/>
      <c r="K1" s="15"/>
    </row>
    <row r="2" spans="1:14" ht="15.75" thickBot="1" x14ac:dyDescent="0.3"/>
    <row r="3" spans="1:14" ht="35.1" customHeight="1" thickBot="1" x14ac:dyDescent="0.3">
      <c r="A3" s="18" t="s">
        <v>24</v>
      </c>
      <c r="B3" s="18" t="s">
        <v>0</v>
      </c>
      <c r="C3" s="18" t="s">
        <v>1</v>
      </c>
      <c r="D3" s="18" t="s">
        <v>2</v>
      </c>
      <c r="E3" s="18" t="s">
        <v>3</v>
      </c>
      <c r="F3" s="18" t="s">
        <v>4</v>
      </c>
      <c r="G3" s="18" t="s">
        <v>5</v>
      </c>
      <c r="H3" s="18" t="s">
        <v>6</v>
      </c>
      <c r="I3" s="18" t="s">
        <v>7</v>
      </c>
      <c r="J3" s="18" t="s">
        <v>8</v>
      </c>
      <c r="K3" s="18" t="s">
        <v>9</v>
      </c>
      <c r="L3" s="18" t="s">
        <v>10</v>
      </c>
      <c r="M3" s="18" t="s">
        <v>11</v>
      </c>
      <c r="N3" s="18" t="s">
        <v>12</v>
      </c>
    </row>
    <row r="4" spans="1:14" ht="20.100000000000001" customHeight="1" thickTop="1" x14ac:dyDescent="0.25">
      <c r="A4" s="9"/>
      <c r="B4" s="9"/>
      <c r="C4" s="9"/>
      <c r="D4" s="9"/>
      <c r="E4" s="9"/>
      <c r="F4" s="9"/>
      <c r="G4" s="9"/>
      <c r="H4" s="9"/>
      <c r="I4" s="9"/>
      <c r="J4" s="9"/>
      <c r="K4" s="9"/>
      <c r="L4" s="9"/>
      <c r="M4" s="9"/>
      <c r="N4" s="9"/>
    </row>
    <row r="5" spans="1:14" ht="15.75" x14ac:dyDescent="0.25">
      <c r="A5" s="13" t="s">
        <v>25</v>
      </c>
      <c r="B5" s="4">
        <v>26711</v>
      </c>
      <c r="C5" s="4">
        <v>40189</v>
      </c>
      <c r="D5" s="4">
        <v>31126</v>
      </c>
      <c r="E5" s="12">
        <v>30909</v>
      </c>
      <c r="F5" s="4">
        <v>28690</v>
      </c>
      <c r="G5" s="4">
        <v>32107</v>
      </c>
      <c r="H5" s="4">
        <v>38109</v>
      </c>
      <c r="I5" s="4">
        <v>34231</v>
      </c>
      <c r="J5" s="4">
        <v>26320</v>
      </c>
      <c r="K5" s="4">
        <v>29048</v>
      </c>
      <c r="L5" s="4">
        <v>29609</v>
      </c>
      <c r="M5" s="4">
        <v>39562</v>
      </c>
      <c r="N5" s="4">
        <f>SUM(B5:M5)</f>
        <v>386611</v>
      </c>
    </row>
    <row r="6" spans="1:14" x14ac:dyDescent="0.25">
      <c r="A6" s="13" t="s">
        <v>26</v>
      </c>
      <c r="B6" s="4">
        <v>3210</v>
      </c>
      <c r="C6" s="4">
        <v>3840</v>
      </c>
      <c r="D6" s="4">
        <v>2661</v>
      </c>
      <c r="E6" s="4">
        <v>2171</v>
      </c>
      <c r="F6" s="4">
        <v>1399</v>
      </c>
      <c r="G6" s="4">
        <v>1288</v>
      </c>
      <c r="H6" s="4">
        <v>2078</v>
      </c>
      <c r="I6" s="4">
        <v>1562</v>
      </c>
      <c r="J6" s="4">
        <v>1369</v>
      </c>
      <c r="K6" s="4">
        <v>1602</v>
      </c>
      <c r="L6" s="4">
        <v>1285</v>
      </c>
      <c r="M6" s="4">
        <v>3720</v>
      </c>
      <c r="N6" s="4">
        <f>SUM(B6:M6)</f>
        <v>26185</v>
      </c>
    </row>
    <row r="7" spans="1:14" ht="20.100000000000001" customHeight="1" x14ac:dyDescent="0.25">
      <c r="A7" s="16" t="s">
        <v>32</v>
      </c>
      <c r="B7" s="17">
        <f t="shared" ref="B7:N7" si="0">SUM(B5:B6)</f>
        <v>29921</v>
      </c>
      <c r="C7" s="17">
        <f t="shared" si="0"/>
        <v>44029</v>
      </c>
      <c r="D7" s="17">
        <f t="shared" si="0"/>
        <v>33787</v>
      </c>
      <c r="E7" s="17">
        <f t="shared" si="0"/>
        <v>33080</v>
      </c>
      <c r="F7" s="17">
        <f t="shared" si="0"/>
        <v>30089</v>
      </c>
      <c r="G7" s="17">
        <f t="shared" si="0"/>
        <v>33395</v>
      </c>
      <c r="H7" s="17">
        <f t="shared" si="0"/>
        <v>40187</v>
      </c>
      <c r="I7" s="17">
        <f t="shared" si="0"/>
        <v>35793</v>
      </c>
      <c r="J7" s="17">
        <f t="shared" si="0"/>
        <v>27689</v>
      </c>
      <c r="K7" s="17">
        <f t="shared" si="0"/>
        <v>30650</v>
      </c>
      <c r="L7" s="17">
        <f t="shared" si="0"/>
        <v>30894</v>
      </c>
      <c r="M7" s="17">
        <f t="shared" si="0"/>
        <v>43282</v>
      </c>
      <c r="N7" s="17">
        <f t="shared" si="0"/>
        <v>412796</v>
      </c>
    </row>
    <row r="8" spans="1:14" x14ac:dyDescent="0.25">
      <c r="A8" s="14"/>
      <c r="B8" s="4"/>
      <c r="C8" s="4"/>
      <c r="D8" s="4"/>
      <c r="E8" s="4"/>
      <c r="F8" s="4"/>
      <c r="G8" s="4"/>
      <c r="H8" s="4"/>
      <c r="I8" s="4"/>
      <c r="J8" s="4"/>
      <c r="K8" s="4"/>
      <c r="L8" s="4"/>
      <c r="M8" s="4"/>
      <c r="N8" s="4"/>
    </row>
    <row r="9" spans="1:14" x14ac:dyDescent="0.25">
      <c r="A9" s="13" t="s">
        <v>27</v>
      </c>
      <c r="B9" s="4">
        <v>32124</v>
      </c>
      <c r="C9" s="4">
        <v>44221</v>
      </c>
      <c r="D9" s="10">
        <v>32903</v>
      </c>
      <c r="E9" s="4">
        <v>34446</v>
      </c>
      <c r="F9" s="4">
        <v>31386</v>
      </c>
      <c r="G9" s="4">
        <v>33575</v>
      </c>
      <c r="H9" s="4">
        <v>40685</v>
      </c>
      <c r="I9" s="4">
        <v>35847</v>
      </c>
      <c r="J9" s="4">
        <v>28135</v>
      </c>
      <c r="K9" s="4">
        <v>29420</v>
      </c>
      <c r="L9" s="4">
        <v>32977</v>
      </c>
      <c r="M9" s="4">
        <v>41614</v>
      </c>
      <c r="N9" s="4">
        <f>SUM(B9:M9)</f>
        <v>417333</v>
      </c>
    </row>
    <row r="10" spans="1:14" x14ac:dyDescent="0.25">
      <c r="A10" s="13" t="s">
        <v>26</v>
      </c>
      <c r="B10" s="4">
        <v>3318</v>
      </c>
      <c r="C10" s="4">
        <v>3779</v>
      </c>
      <c r="D10" s="4">
        <v>3230</v>
      </c>
      <c r="E10" s="4">
        <v>1644</v>
      </c>
      <c r="F10" s="4">
        <v>1228</v>
      </c>
      <c r="G10" s="4">
        <v>1087</v>
      </c>
      <c r="H10" s="4">
        <v>1356</v>
      </c>
      <c r="I10" s="4">
        <v>1278</v>
      </c>
      <c r="J10" s="4">
        <v>1029</v>
      </c>
      <c r="K10" s="4">
        <v>1258</v>
      </c>
      <c r="L10" s="4">
        <v>1526</v>
      </c>
      <c r="M10" s="4">
        <v>1701</v>
      </c>
      <c r="N10" s="4">
        <f>SUM(B10:M10)</f>
        <v>22434</v>
      </c>
    </row>
    <row r="11" spans="1:14" ht="20.100000000000001" customHeight="1" x14ac:dyDescent="0.25">
      <c r="A11" s="16" t="s">
        <v>32</v>
      </c>
      <c r="B11" s="17">
        <f t="shared" ref="B11:M11" si="1">SUM(B9:B10)</f>
        <v>35442</v>
      </c>
      <c r="C11" s="17">
        <f t="shared" si="1"/>
        <v>48000</v>
      </c>
      <c r="D11" s="17">
        <f t="shared" si="1"/>
        <v>36133</v>
      </c>
      <c r="E11" s="17">
        <f t="shared" si="1"/>
        <v>36090</v>
      </c>
      <c r="F11" s="17">
        <f t="shared" si="1"/>
        <v>32614</v>
      </c>
      <c r="G11" s="17">
        <f t="shared" si="1"/>
        <v>34662</v>
      </c>
      <c r="H11" s="17">
        <f t="shared" si="1"/>
        <v>42041</v>
      </c>
      <c r="I11" s="17">
        <f t="shared" si="1"/>
        <v>37125</v>
      </c>
      <c r="J11" s="17">
        <f t="shared" si="1"/>
        <v>29164</v>
      </c>
      <c r="K11" s="17">
        <f t="shared" si="1"/>
        <v>30678</v>
      </c>
      <c r="L11" s="17">
        <f t="shared" si="1"/>
        <v>34503</v>
      </c>
      <c r="M11" s="17">
        <f t="shared" si="1"/>
        <v>43315</v>
      </c>
      <c r="N11" s="17">
        <f>SUM(B11:M11)</f>
        <v>439767</v>
      </c>
    </row>
    <row r="12" spans="1:14" x14ac:dyDescent="0.25">
      <c r="A12" s="14"/>
      <c r="B12" s="4"/>
      <c r="C12" s="4"/>
      <c r="D12" s="4"/>
      <c r="E12" s="4"/>
      <c r="F12" s="4"/>
      <c r="G12" s="4"/>
      <c r="H12" s="4"/>
      <c r="I12" s="4"/>
      <c r="J12" s="4"/>
      <c r="K12" s="4"/>
      <c r="L12" s="4"/>
      <c r="M12" s="4"/>
      <c r="N12" s="4"/>
    </row>
    <row r="13" spans="1:14" x14ac:dyDescent="0.25">
      <c r="A13" s="13" t="s">
        <v>28</v>
      </c>
      <c r="B13" s="4">
        <v>37633</v>
      </c>
      <c r="C13" s="4">
        <v>39322</v>
      </c>
      <c r="D13" s="4">
        <v>31083</v>
      </c>
      <c r="E13" s="4">
        <v>30642</v>
      </c>
      <c r="F13" s="4">
        <v>29039</v>
      </c>
      <c r="G13" s="4">
        <v>31481</v>
      </c>
      <c r="H13" s="4">
        <v>38285</v>
      </c>
      <c r="I13" s="4">
        <v>33327</v>
      </c>
      <c r="J13" s="4">
        <v>26482</v>
      </c>
      <c r="K13" s="4">
        <v>27349</v>
      </c>
      <c r="L13" s="4">
        <v>28137</v>
      </c>
      <c r="M13" s="4">
        <v>37685</v>
      </c>
      <c r="N13" s="4">
        <f>SUM(B13:M13)</f>
        <v>390465</v>
      </c>
    </row>
    <row r="14" spans="1:14" x14ac:dyDescent="0.25">
      <c r="A14" s="13" t="s">
        <v>26</v>
      </c>
      <c r="B14" s="4">
        <v>2479</v>
      </c>
      <c r="C14" s="4">
        <v>2680</v>
      </c>
      <c r="D14" s="4">
        <v>1824</v>
      </c>
      <c r="E14" s="4">
        <v>1330</v>
      </c>
      <c r="F14" s="4">
        <v>1255</v>
      </c>
      <c r="G14" s="4">
        <v>1027</v>
      </c>
      <c r="H14" s="4">
        <v>1357</v>
      </c>
      <c r="I14" s="4">
        <v>1455</v>
      </c>
      <c r="J14" s="4">
        <v>1137</v>
      </c>
      <c r="K14" s="4">
        <v>1346</v>
      </c>
      <c r="L14" s="4">
        <v>1565</v>
      </c>
      <c r="M14" s="4">
        <v>2075</v>
      </c>
      <c r="N14" s="4">
        <f>SUM(B14:M14)</f>
        <v>19530</v>
      </c>
    </row>
    <row r="15" spans="1:14" ht="20.100000000000001" customHeight="1" x14ac:dyDescent="0.25">
      <c r="A15" s="16" t="s">
        <v>32</v>
      </c>
      <c r="B15" s="17">
        <f t="shared" ref="B15:M15" si="2">SUM(B13:B14)</f>
        <v>40112</v>
      </c>
      <c r="C15" s="17">
        <f t="shared" si="2"/>
        <v>42002</v>
      </c>
      <c r="D15" s="17">
        <f t="shared" si="2"/>
        <v>32907</v>
      </c>
      <c r="E15" s="17">
        <f t="shared" si="2"/>
        <v>31972</v>
      </c>
      <c r="F15" s="17">
        <f t="shared" si="2"/>
        <v>30294</v>
      </c>
      <c r="G15" s="17">
        <f t="shared" si="2"/>
        <v>32508</v>
      </c>
      <c r="H15" s="17">
        <f t="shared" si="2"/>
        <v>39642</v>
      </c>
      <c r="I15" s="17">
        <f t="shared" si="2"/>
        <v>34782</v>
      </c>
      <c r="J15" s="17">
        <f t="shared" si="2"/>
        <v>27619</v>
      </c>
      <c r="K15" s="17">
        <f t="shared" si="2"/>
        <v>28695</v>
      </c>
      <c r="L15" s="17">
        <f t="shared" si="2"/>
        <v>29702</v>
      </c>
      <c r="M15" s="17">
        <f t="shared" si="2"/>
        <v>39760</v>
      </c>
      <c r="N15" s="17">
        <f>SUM(B15:M15)</f>
        <v>409995</v>
      </c>
    </row>
    <row r="16" spans="1:14" x14ac:dyDescent="0.25">
      <c r="A16" s="14"/>
      <c r="B16" s="4"/>
      <c r="C16" s="4"/>
      <c r="D16" s="4"/>
      <c r="E16" s="4"/>
      <c r="F16" s="4"/>
      <c r="G16" s="4"/>
      <c r="H16" s="4"/>
      <c r="I16" s="4"/>
      <c r="J16" s="4"/>
      <c r="K16" s="4"/>
      <c r="L16" s="4"/>
      <c r="M16" s="4"/>
      <c r="N16" s="4"/>
    </row>
    <row r="17" spans="1:15" x14ac:dyDescent="0.25">
      <c r="A17" s="13" t="s">
        <v>29</v>
      </c>
      <c r="B17" s="4">
        <v>29542</v>
      </c>
      <c r="C17" s="4">
        <v>43870</v>
      </c>
      <c r="D17" s="4">
        <v>29965</v>
      </c>
      <c r="E17" s="4">
        <v>30590</v>
      </c>
      <c r="F17" s="4">
        <v>29420</v>
      </c>
      <c r="G17" s="4">
        <v>30271</v>
      </c>
      <c r="H17" s="4">
        <v>35621</v>
      </c>
      <c r="I17" s="4">
        <v>31937</v>
      </c>
      <c r="J17" s="4">
        <v>23849</v>
      </c>
      <c r="K17" s="4">
        <v>27963</v>
      </c>
      <c r="L17" s="4">
        <v>26782</v>
      </c>
      <c r="M17" s="4">
        <v>35392</v>
      </c>
      <c r="N17" s="4">
        <f>SUM(B17:M17)</f>
        <v>375202</v>
      </c>
    </row>
    <row r="18" spans="1:15" x14ac:dyDescent="0.25">
      <c r="A18" s="13" t="s">
        <v>26</v>
      </c>
      <c r="B18" s="4">
        <v>2467</v>
      </c>
      <c r="C18" s="4">
        <v>2793</v>
      </c>
      <c r="D18" s="4">
        <v>1844</v>
      </c>
      <c r="E18" s="4">
        <v>1408</v>
      </c>
      <c r="F18" s="4">
        <v>1119</v>
      </c>
      <c r="G18" s="4">
        <v>1037</v>
      </c>
      <c r="H18" s="4">
        <v>1525</v>
      </c>
      <c r="I18" s="4">
        <v>1392</v>
      </c>
      <c r="J18" s="4">
        <v>1171</v>
      </c>
      <c r="K18" s="4">
        <v>1348</v>
      </c>
      <c r="L18" s="4">
        <v>1513</v>
      </c>
      <c r="M18" s="4">
        <v>1831</v>
      </c>
      <c r="N18" s="4">
        <f>SUM(B18:M18)</f>
        <v>19448</v>
      </c>
    </row>
    <row r="19" spans="1:15" ht="20.100000000000001" customHeight="1" x14ac:dyDescent="0.25">
      <c r="A19" s="16" t="s">
        <v>32</v>
      </c>
      <c r="B19" s="17">
        <f t="shared" ref="B19:M19" si="3">SUM(B17:B18)</f>
        <v>32009</v>
      </c>
      <c r="C19" s="17">
        <f t="shared" si="3"/>
        <v>46663</v>
      </c>
      <c r="D19" s="17">
        <f t="shared" si="3"/>
        <v>31809</v>
      </c>
      <c r="E19" s="17">
        <f t="shared" si="3"/>
        <v>31998</v>
      </c>
      <c r="F19" s="17">
        <f t="shared" si="3"/>
        <v>30539</v>
      </c>
      <c r="G19" s="17">
        <f t="shared" si="3"/>
        <v>31308</v>
      </c>
      <c r="H19" s="17">
        <f t="shared" si="3"/>
        <v>37146</v>
      </c>
      <c r="I19" s="17">
        <f t="shared" si="3"/>
        <v>33329</v>
      </c>
      <c r="J19" s="17">
        <f t="shared" si="3"/>
        <v>25020</v>
      </c>
      <c r="K19" s="17">
        <f t="shared" si="3"/>
        <v>29311</v>
      </c>
      <c r="L19" s="17">
        <f t="shared" si="3"/>
        <v>28295</v>
      </c>
      <c r="M19" s="17">
        <f t="shared" si="3"/>
        <v>37223</v>
      </c>
      <c r="N19" s="17">
        <f>SUM(B19:M19)</f>
        <v>394650</v>
      </c>
    </row>
    <row r="20" spans="1:15" x14ac:dyDescent="0.25">
      <c r="A20" s="14"/>
      <c r="B20" s="4"/>
      <c r="C20" s="4"/>
      <c r="D20" s="4"/>
      <c r="E20" s="4"/>
      <c r="F20" s="4"/>
      <c r="G20" s="4"/>
      <c r="H20" s="4"/>
      <c r="I20" s="4"/>
      <c r="J20" s="4"/>
      <c r="K20" s="4"/>
      <c r="L20" s="4"/>
      <c r="M20" s="4"/>
      <c r="N20" s="4"/>
    </row>
    <row r="21" spans="1:15" x14ac:dyDescent="0.25">
      <c r="A21" s="13" t="s">
        <v>30</v>
      </c>
      <c r="B21" s="4">
        <v>30828</v>
      </c>
      <c r="C21" s="4">
        <v>38315</v>
      </c>
      <c r="D21" s="4">
        <v>30867</v>
      </c>
      <c r="E21" s="4">
        <v>26999</v>
      </c>
      <c r="F21" s="4">
        <v>27142</v>
      </c>
      <c r="G21" s="4">
        <v>29712</v>
      </c>
      <c r="H21" s="4">
        <v>34905</v>
      </c>
      <c r="I21" s="4">
        <v>28962</v>
      </c>
      <c r="J21" s="4">
        <v>24057</v>
      </c>
      <c r="K21" s="4">
        <v>24315</v>
      </c>
      <c r="L21" s="4">
        <v>25529</v>
      </c>
      <c r="M21" s="4">
        <v>34413</v>
      </c>
      <c r="N21" s="4">
        <f>SUM(B21:M21)</f>
        <v>356044</v>
      </c>
    </row>
    <row r="22" spans="1:15" x14ac:dyDescent="0.25">
      <c r="A22" s="13" t="s">
        <v>26</v>
      </c>
      <c r="B22" s="4">
        <v>2483</v>
      </c>
      <c r="C22" s="4">
        <v>2565</v>
      </c>
      <c r="D22" s="4">
        <v>2168</v>
      </c>
      <c r="E22" s="4">
        <v>1328</v>
      </c>
      <c r="F22" s="4">
        <v>1334</v>
      </c>
      <c r="G22" s="4">
        <v>1067</v>
      </c>
      <c r="H22" s="4">
        <v>1355</v>
      </c>
      <c r="I22" s="4">
        <v>1211</v>
      </c>
      <c r="J22" s="4">
        <v>1163</v>
      </c>
      <c r="K22" s="4">
        <v>1136</v>
      </c>
      <c r="L22" s="4">
        <v>1467</v>
      </c>
      <c r="M22" s="4">
        <v>2164</v>
      </c>
      <c r="N22" s="4">
        <f>SUM(B22:M22)</f>
        <v>19441</v>
      </c>
    </row>
    <row r="23" spans="1:15" ht="20.100000000000001" customHeight="1" x14ac:dyDescent="0.25">
      <c r="A23" s="19" t="s">
        <v>32</v>
      </c>
      <c r="B23" s="20">
        <f t="shared" ref="B23:M23" si="4">SUM(B21:B22)</f>
        <v>33311</v>
      </c>
      <c r="C23" s="20">
        <f t="shared" si="4"/>
        <v>40880</v>
      </c>
      <c r="D23" s="20">
        <f t="shared" si="4"/>
        <v>33035</v>
      </c>
      <c r="E23" s="20">
        <f t="shared" si="4"/>
        <v>28327</v>
      </c>
      <c r="F23" s="20">
        <f t="shared" si="4"/>
        <v>28476</v>
      </c>
      <c r="G23" s="20">
        <f t="shared" si="4"/>
        <v>30779</v>
      </c>
      <c r="H23" s="20">
        <f t="shared" si="4"/>
        <v>36260</v>
      </c>
      <c r="I23" s="20">
        <f t="shared" si="4"/>
        <v>30173</v>
      </c>
      <c r="J23" s="20">
        <f t="shared" si="4"/>
        <v>25220</v>
      </c>
      <c r="K23" s="20">
        <f t="shared" si="4"/>
        <v>25451</v>
      </c>
      <c r="L23" s="20">
        <f t="shared" si="4"/>
        <v>26996</v>
      </c>
      <c r="M23" s="20">
        <f t="shared" si="4"/>
        <v>36577</v>
      </c>
      <c r="N23" s="20">
        <f>SUM(B23:M23)</f>
        <v>375485</v>
      </c>
    </row>
    <row r="24" spans="1:15" x14ac:dyDescent="0.25">
      <c r="A24" s="14"/>
      <c r="B24" s="4"/>
      <c r="C24" s="4"/>
      <c r="D24" s="4"/>
      <c r="E24" s="4"/>
      <c r="F24" s="4"/>
      <c r="G24" s="4"/>
      <c r="H24" s="4"/>
      <c r="I24" s="4"/>
      <c r="J24" s="4"/>
      <c r="K24" s="4"/>
      <c r="L24" s="4"/>
      <c r="M24" s="4"/>
      <c r="N24" s="4"/>
    </row>
    <row r="25" spans="1:15" x14ac:dyDescent="0.25">
      <c r="A25" s="13" t="s">
        <v>31</v>
      </c>
      <c r="B25" s="4">
        <v>25797</v>
      </c>
      <c r="C25" s="4">
        <v>38501</v>
      </c>
      <c r="D25" s="4">
        <v>32208</v>
      </c>
      <c r="E25" s="4">
        <v>29459</v>
      </c>
      <c r="F25" s="4">
        <v>28562</v>
      </c>
      <c r="G25" s="4">
        <v>30264</v>
      </c>
      <c r="H25" s="4">
        <v>35469</v>
      </c>
      <c r="I25" s="4">
        <v>31828</v>
      </c>
      <c r="J25" s="4">
        <v>24181</v>
      </c>
      <c r="K25" s="4">
        <v>28022</v>
      </c>
      <c r="L25" s="4">
        <v>27304</v>
      </c>
      <c r="M25" s="4">
        <v>35524</v>
      </c>
      <c r="N25" s="4">
        <f>SUM(B25:M25)</f>
        <v>367119</v>
      </c>
    </row>
    <row r="26" spans="1:15" x14ac:dyDescent="0.25">
      <c r="A26" s="13" t="s">
        <v>26</v>
      </c>
      <c r="B26" s="4">
        <v>2473</v>
      </c>
      <c r="C26" s="4">
        <v>3329</v>
      </c>
      <c r="D26" s="4">
        <v>2533</v>
      </c>
      <c r="E26" s="4">
        <v>1826</v>
      </c>
      <c r="F26" s="4">
        <v>1491</v>
      </c>
      <c r="G26" s="4">
        <v>1257</v>
      </c>
      <c r="H26" s="4">
        <v>1404</v>
      </c>
      <c r="I26" s="4">
        <v>1255</v>
      </c>
      <c r="J26" s="4">
        <v>1137</v>
      </c>
      <c r="K26" s="4">
        <v>1245</v>
      </c>
      <c r="L26" s="4">
        <v>1517</v>
      </c>
      <c r="M26" s="4">
        <v>1990</v>
      </c>
      <c r="N26" s="4">
        <f>SUM(B26:M26)</f>
        <v>21457</v>
      </c>
      <c r="O26" s="15"/>
    </row>
    <row r="27" spans="1:15" ht="20.100000000000001" customHeight="1" x14ac:dyDescent="0.25">
      <c r="A27" s="28" t="s">
        <v>43</v>
      </c>
      <c r="B27" s="20">
        <f t="shared" ref="B27:M27" si="5">SUM(B25:B26)</f>
        <v>28270</v>
      </c>
      <c r="C27" s="20">
        <f t="shared" si="5"/>
        <v>41830</v>
      </c>
      <c r="D27" s="20">
        <f t="shared" si="5"/>
        <v>34741</v>
      </c>
      <c r="E27" s="20">
        <f t="shared" si="5"/>
        <v>31285</v>
      </c>
      <c r="F27" s="20">
        <f t="shared" si="5"/>
        <v>30053</v>
      </c>
      <c r="G27" s="20">
        <f t="shared" si="5"/>
        <v>31521</v>
      </c>
      <c r="H27" s="20">
        <f t="shared" si="5"/>
        <v>36873</v>
      </c>
      <c r="I27" s="20">
        <f t="shared" si="5"/>
        <v>33083</v>
      </c>
      <c r="J27" s="20">
        <f t="shared" si="5"/>
        <v>25318</v>
      </c>
      <c r="K27" s="20">
        <f t="shared" si="5"/>
        <v>29267</v>
      </c>
      <c r="L27" s="20">
        <f t="shared" si="5"/>
        <v>28821</v>
      </c>
      <c r="M27" s="20">
        <f t="shared" si="5"/>
        <v>37514</v>
      </c>
      <c r="N27" s="20">
        <f>SUM(B27:M27)</f>
        <v>388576</v>
      </c>
    </row>
    <row r="28" spans="1:15" x14ac:dyDescent="0.25">
      <c r="A28" s="14"/>
      <c r="B28" s="4"/>
      <c r="C28" s="4"/>
      <c r="D28" s="4"/>
      <c r="E28" s="4"/>
      <c r="F28" s="4"/>
      <c r="G28" s="4"/>
      <c r="H28" s="4"/>
      <c r="I28" s="4"/>
      <c r="J28" s="4"/>
      <c r="K28" s="4"/>
      <c r="L28" s="4"/>
      <c r="M28" s="4"/>
      <c r="N28" s="4"/>
    </row>
    <row r="29" spans="1:15" x14ac:dyDescent="0.25">
      <c r="A29" s="13" t="s">
        <v>34</v>
      </c>
      <c r="B29" s="4">
        <v>27825</v>
      </c>
      <c r="C29" s="4">
        <v>44526</v>
      </c>
      <c r="D29" s="4">
        <v>12395</v>
      </c>
      <c r="E29" s="4">
        <v>7</v>
      </c>
      <c r="F29" s="4">
        <v>110</v>
      </c>
      <c r="G29" s="4">
        <v>140</v>
      </c>
      <c r="H29" s="4">
        <v>177</v>
      </c>
      <c r="I29" s="4">
        <v>719</v>
      </c>
      <c r="J29" s="4">
        <v>727</v>
      </c>
      <c r="K29" s="4">
        <v>567</v>
      </c>
      <c r="L29" s="4">
        <v>474</v>
      </c>
      <c r="M29" s="4">
        <v>365</v>
      </c>
      <c r="N29" s="4">
        <f>SUM(B29:M29)</f>
        <v>88032</v>
      </c>
    </row>
    <row r="30" spans="1:15" x14ac:dyDescent="0.25">
      <c r="A30" s="13" t="s">
        <v>26</v>
      </c>
      <c r="B30" s="4">
        <v>2885</v>
      </c>
      <c r="C30" s="4">
        <v>2912</v>
      </c>
      <c r="D30" s="4">
        <v>1343</v>
      </c>
      <c r="E30" s="4">
        <v>108</v>
      </c>
      <c r="F30" s="4">
        <v>0</v>
      </c>
      <c r="G30" s="4">
        <v>0</v>
      </c>
      <c r="H30" s="4">
        <v>0</v>
      </c>
      <c r="I30" s="4">
        <v>0</v>
      </c>
      <c r="J30" s="4">
        <v>0</v>
      </c>
      <c r="K30" s="4">
        <v>0</v>
      </c>
      <c r="L30" s="4">
        <v>0</v>
      </c>
      <c r="M30" s="4">
        <v>0</v>
      </c>
      <c r="N30" s="4">
        <f>SUM(B30:M30)</f>
        <v>7248</v>
      </c>
    </row>
    <row r="31" spans="1:15" x14ac:dyDescent="0.25">
      <c r="A31" s="16" t="s">
        <v>32</v>
      </c>
      <c r="B31" s="17">
        <f>SUM(B29:B30)</f>
        <v>30710</v>
      </c>
      <c r="C31" s="17">
        <f t="shared" ref="C31:M31" si="6">SUM(C29:C30)</f>
        <v>47438</v>
      </c>
      <c r="D31" s="17">
        <f t="shared" si="6"/>
        <v>13738</v>
      </c>
      <c r="E31" s="17">
        <f t="shared" si="6"/>
        <v>115</v>
      </c>
      <c r="F31" s="17">
        <f t="shared" si="6"/>
        <v>110</v>
      </c>
      <c r="G31" s="17">
        <f t="shared" si="6"/>
        <v>140</v>
      </c>
      <c r="H31" s="17">
        <f t="shared" si="6"/>
        <v>177</v>
      </c>
      <c r="I31" s="17">
        <f t="shared" si="6"/>
        <v>719</v>
      </c>
      <c r="J31" s="17">
        <f t="shared" si="6"/>
        <v>727</v>
      </c>
      <c r="K31" s="17">
        <f t="shared" si="6"/>
        <v>567</v>
      </c>
      <c r="L31" s="17">
        <f t="shared" si="6"/>
        <v>474</v>
      </c>
      <c r="M31" s="17">
        <f t="shared" si="6"/>
        <v>365</v>
      </c>
      <c r="N31" s="17">
        <f>SUM(B31:M31)</f>
        <v>95280</v>
      </c>
    </row>
    <row r="32" spans="1:15" x14ac:dyDescent="0.25">
      <c r="A32" s="4"/>
      <c r="B32" s="4"/>
      <c r="C32" s="4"/>
      <c r="D32" s="4"/>
      <c r="E32" s="4"/>
      <c r="F32" s="4"/>
      <c r="G32" s="4"/>
      <c r="H32" s="4"/>
      <c r="I32" s="4"/>
      <c r="J32" s="4"/>
      <c r="K32" s="4"/>
      <c r="L32" s="4"/>
      <c r="M32" s="4"/>
      <c r="N32" s="4"/>
    </row>
    <row r="33" spans="1:14" x14ac:dyDescent="0.25">
      <c r="A33" s="13" t="s">
        <v>46</v>
      </c>
      <c r="B33" s="4">
        <v>397</v>
      </c>
      <c r="C33" s="4">
        <v>423</v>
      </c>
      <c r="D33" s="4">
        <v>473</v>
      </c>
      <c r="E33" s="4">
        <v>516</v>
      </c>
      <c r="F33" s="4">
        <v>493</v>
      </c>
      <c r="G33" s="4">
        <v>472</v>
      </c>
      <c r="H33" s="4">
        <v>1639</v>
      </c>
      <c r="I33" s="4">
        <v>3689</v>
      </c>
      <c r="J33" s="4">
        <v>4616</v>
      </c>
      <c r="K33" s="4"/>
      <c r="L33" s="4"/>
      <c r="M33" s="4"/>
      <c r="N33" s="4">
        <f>SUM(B33:M33)</f>
        <v>12718</v>
      </c>
    </row>
    <row r="34" spans="1:14" x14ac:dyDescent="0.25">
      <c r="A34" s="13" t="s">
        <v>26</v>
      </c>
      <c r="B34" s="4">
        <v>0</v>
      </c>
      <c r="C34" s="4">
        <v>0</v>
      </c>
      <c r="D34" s="4">
        <v>0</v>
      </c>
      <c r="E34" s="4">
        <v>0</v>
      </c>
      <c r="F34" s="4">
        <v>0</v>
      </c>
      <c r="G34" s="4">
        <v>0</v>
      </c>
      <c r="H34" s="4">
        <v>0</v>
      </c>
      <c r="I34" s="4">
        <v>0</v>
      </c>
      <c r="J34" s="4">
        <v>0</v>
      </c>
      <c r="K34" s="4"/>
      <c r="L34" s="4"/>
      <c r="M34" s="4"/>
      <c r="N34" s="4">
        <f>SUM(B34:M34)</f>
        <v>0</v>
      </c>
    </row>
    <row r="35" spans="1:14" ht="15.75" thickBot="1" x14ac:dyDescent="0.3">
      <c r="A35" s="32" t="s">
        <v>32</v>
      </c>
      <c r="B35" s="33">
        <f>SUM(B33:B34)</f>
        <v>397</v>
      </c>
      <c r="C35" s="33">
        <f t="shared" ref="C35:M35" si="7">SUM(C33:C34)</f>
        <v>423</v>
      </c>
      <c r="D35" s="33">
        <f t="shared" si="7"/>
        <v>473</v>
      </c>
      <c r="E35" s="33">
        <f t="shared" si="7"/>
        <v>516</v>
      </c>
      <c r="F35" s="33">
        <f t="shared" si="7"/>
        <v>493</v>
      </c>
      <c r="G35" s="33">
        <f>SUM(G33:G34)</f>
        <v>472</v>
      </c>
      <c r="H35" s="33">
        <f t="shared" si="7"/>
        <v>1639</v>
      </c>
      <c r="I35" s="33">
        <f t="shared" si="7"/>
        <v>3689</v>
      </c>
      <c r="J35" s="33">
        <f t="shared" si="7"/>
        <v>4616</v>
      </c>
      <c r="K35" s="33">
        <f t="shared" si="7"/>
        <v>0</v>
      </c>
      <c r="L35" s="33">
        <f t="shared" si="7"/>
        <v>0</v>
      </c>
      <c r="M35" s="33">
        <f t="shared" si="7"/>
        <v>0</v>
      </c>
      <c r="N35" s="33">
        <f>SUM(B35:M35)</f>
        <v>12718</v>
      </c>
    </row>
    <row r="37" spans="1:14" x14ac:dyDescent="0.25">
      <c r="A37" s="26"/>
      <c r="M37" t="s">
        <v>33</v>
      </c>
    </row>
    <row r="38" spans="1:14" x14ac:dyDescent="0.25">
      <c r="M38" t="s">
        <v>23</v>
      </c>
    </row>
    <row r="39" spans="1:14" x14ac:dyDescent="0.25">
      <c r="M39" t="s">
        <v>47</v>
      </c>
    </row>
    <row r="40" spans="1:14" x14ac:dyDescent="0.25">
      <c r="A40" s="26" t="s">
        <v>44</v>
      </c>
    </row>
    <row r="41" spans="1:14" x14ac:dyDescent="0.25">
      <c r="A41" s="26" t="s">
        <v>48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8"/>
  <sheetViews>
    <sheetView workbookViewId="0">
      <selection activeCell="I25" sqref="I25"/>
    </sheetView>
  </sheetViews>
  <sheetFormatPr defaultRowHeight="15" x14ac:dyDescent="0.25"/>
  <cols>
    <col min="1" max="1" width="14.28515625" customWidth="1"/>
    <col min="10" max="10" width="11.28515625" customWidth="1"/>
  </cols>
  <sheetData>
    <row r="3" spans="1:14" x14ac:dyDescent="0.25">
      <c r="F3" s="15" t="s">
        <v>49</v>
      </c>
      <c r="G3" s="15"/>
      <c r="H3" s="15"/>
      <c r="I3" s="15"/>
      <c r="J3" s="15"/>
      <c r="K3" s="15"/>
    </row>
    <row r="4" spans="1:14" ht="15.75" thickBot="1" x14ac:dyDescent="0.3"/>
    <row r="5" spans="1:14" ht="30" customHeight="1" thickBot="1" x14ac:dyDescent="0.3">
      <c r="A5" s="18" t="s">
        <v>24</v>
      </c>
      <c r="B5" s="18" t="s">
        <v>0</v>
      </c>
      <c r="C5" s="18" t="s">
        <v>1</v>
      </c>
      <c r="D5" s="18" t="s">
        <v>2</v>
      </c>
      <c r="E5" s="18" t="s">
        <v>3</v>
      </c>
      <c r="F5" s="18" t="s">
        <v>4</v>
      </c>
      <c r="G5" s="18" t="s">
        <v>5</v>
      </c>
      <c r="H5" s="18" t="s">
        <v>6</v>
      </c>
      <c r="I5" s="18" t="s">
        <v>7</v>
      </c>
      <c r="J5" s="18" t="s">
        <v>8</v>
      </c>
      <c r="K5" s="18" t="s">
        <v>9</v>
      </c>
      <c r="L5" s="18" t="s">
        <v>10</v>
      </c>
      <c r="M5" s="18" t="s">
        <v>11</v>
      </c>
      <c r="N5" s="18" t="s">
        <v>12</v>
      </c>
    </row>
    <row r="6" spans="1:14" ht="20.100000000000001" customHeight="1" thickTop="1" x14ac:dyDescent="0.25">
      <c r="A6" s="9"/>
      <c r="B6" s="9"/>
      <c r="C6" s="9"/>
      <c r="D6" s="9"/>
      <c r="E6" s="9"/>
      <c r="F6" s="9"/>
      <c r="G6" s="9"/>
      <c r="H6" s="9"/>
      <c r="I6" s="9"/>
      <c r="J6" s="9"/>
      <c r="K6" s="9"/>
      <c r="L6" s="9"/>
      <c r="M6" s="9"/>
      <c r="N6" s="9"/>
    </row>
    <row r="7" spans="1:14" ht="20.100000000000001" customHeight="1" x14ac:dyDescent="0.25">
      <c r="A7" s="13">
        <v>2014</v>
      </c>
      <c r="B7" s="4">
        <v>3210</v>
      </c>
      <c r="C7" s="4">
        <v>3840</v>
      </c>
      <c r="D7" s="4">
        <v>2661</v>
      </c>
      <c r="E7" s="4">
        <v>2171</v>
      </c>
      <c r="F7" s="4">
        <v>1399</v>
      </c>
      <c r="G7" s="4">
        <v>1288</v>
      </c>
      <c r="H7" s="4">
        <v>2078</v>
      </c>
      <c r="I7" s="4">
        <v>1562</v>
      </c>
      <c r="J7" s="4">
        <v>1369</v>
      </c>
      <c r="K7" s="4">
        <v>1602</v>
      </c>
      <c r="L7" s="4">
        <v>1285</v>
      </c>
      <c r="M7" s="4">
        <v>3720</v>
      </c>
      <c r="N7" s="22">
        <f>SUM(B7:M7)</f>
        <v>26185</v>
      </c>
    </row>
    <row r="8" spans="1:14" ht="20.100000000000001" customHeight="1" x14ac:dyDescent="0.25">
      <c r="A8" s="14"/>
      <c r="B8" s="4"/>
      <c r="C8" s="4"/>
      <c r="D8" s="4"/>
      <c r="E8" s="4"/>
      <c r="F8" s="4"/>
      <c r="G8" s="4"/>
      <c r="H8" s="4"/>
      <c r="I8" s="4"/>
      <c r="J8" s="4"/>
      <c r="K8" s="4"/>
      <c r="L8" s="4"/>
      <c r="M8" s="4"/>
      <c r="N8" s="14"/>
    </row>
    <row r="9" spans="1:14" ht="20.100000000000001" customHeight="1" x14ac:dyDescent="0.25">
      <c r="A9" s="13">
        <v>2015</v>
      </c>
      <c r="B9" s="4">
        <v>3318</v>
      </c>
      <c r="C9" s="4">
        <v>3779</v>
      </c>
      <c r="D9" s="4">
        <v>3230</v>
      </c>
      <c r="E9" s="4">
        <v>1644</v>
      </c>
      <c r="F9" s="4">
        <v>1228</v>
      </c>
      <c r="G9" s="4">
        <v>1087</v>
      </c>
      <c r="H9" s="4">
        <v>1356</v>
      </c>
      <c r="I9" s="4">
        <v>1278</v>
      </c>
      <c r="J9" s="4">
        <v>1029</v>
      </c>
      <c r="K9" s="4">
        <v>1258</v>
      </c>
      <c r="L9" s="4">
        <v>1526</v>
      </c>
      <c r="M9" s="4">
        <v>1701</v>
      </c>
      <c r="N9" s="22">
        <f>SUM(B9:M9)</f>
        <v>22434</v>
      </c>
    </row>
    <row r="10" spans="1:14" ht="20.100000000000001" customHeight="1" x14ac:dyDescent="0.25">
      <c r="A10" s="14"/>
      <c r="B10" s="4"/>
      <c r="C10" s="4"/>
      <c r="D10" s="4"/>
      <c r="E10" s="4"/>
      <c r="F10" s="4"/>
      <c r="G10" s="4"/>
      <c r="H10" s="4"/>
      <c r="I10" s="4"/>
      <c r="J10" s="4"/>
      <c r="K10" s="4"/>
      <c r="L10" s="4"/>
      <c r="M10" s="4"/>
      <c r="N10" s="14"/>
    </row>
    <row r="11" spans="1:14" ht="20.100000000000001" customHeight="1" x14ac:dyDescent="0.25">
      <c r="A11" s="13">
        <v>2016</v>
      </c>
      <c r="B11" s="4">
        <v>2479</v>
      </c>
      <c r="C11" s="4">
        <v>2680</v>
      </c>
      <c r="D11" s="4">
        <v>1824</v>
      </c>
      <c r="E11" s="4">
        <v>1330</v>
      </c>
      <c r="F11" s="4">
        <v>1255</v>
      </c>
      <c r="G11" s="4">
        <v>1027</v>
      </c>
      <c r="H11" s="4">
        <v>1357</v>
      </c>
      <c r="I11" s="4">
        <v>1455</v>
      </c>
      <c r="J11" s="4">
        <v>1137</v>
      </c>
      <c r="K11" s="4">
        <v>1346</v>
      </c>
      <c r="L11" s="4">
        <v>1565</v>
      </c>
      <c r="M11" s="4">
        <v>2075</v>
      </c>
      <c r="N11" s="22">
        <f>SUM(B11:M11)</f>
        <v>19530</v>
      </c>
    </row>
    <row r="12" spans="1:14" ht="20.100000000000001" customHeight="1" x14ac:dyDescent="0.25">
      <c r="A12" s="14"/>
      <c r="B12" s="4"/>
      <c r="C12" s="4"/>
      <c r="D12" s="4"/>
      <c r="E12" s="4"/>
      <c r="F12" s="4"/>
      <c r="G12" s="4"/>
      <c r="H12" s="4"/>
      <c r="I12" s="4"/>
      <c r="J12" s="4"/>
      <c r="K12" s="4"/>
      <c r="L12" s="4"/>
      <c r="M12" s="4"/>
      <c r="N12" s="14"/>
    </row>
    <row r="13" spans="1:14" ht="20.100000000000001" customHeight="1" x14ac:dyDescent="0.25">
      <c r="A13" s="13">
        <v>2017</v>
      </c>
      <c r="B13" s="4">
        <v>2467</v>
      </c>
      <c r="C13" s="4">
        <v>2793</v>
      </c>
      <c r="D13" s="4">
        <v>1844</v>
      </c>
      <c r="E13" s="4">
        <v>1408</v>
      </c>
      <c r="F13" s="4">
        <v>1119</v>
      </c>
      <c r="G13" s="4">
        <v>1037</v>
      </c>
      <c r="H13" s="4">
        <v>1525</v>
      </c>
      <c r="I13" s="4">
        <v>1392</v>
      </c>
      <c r="J13" s="4">
        <v>1171</v>
      </c>
      <c r="K13" s="4">
        <v>1348</v>
      </c>
      <c r="L13" s="4">
        <v>1513</v>
      </c>
      <c r="M13" s="4">
        <v>1831</v>
      </c>
      <c r="N13" s="22">
        <f>SUM(B13:M13)</f>
        <v>19448</v>
      </c>
    </row>
    <row r="14" spans="1:14" ht="20.100000000000001" customHeight="1" x14ac:dyDescent="0.25">
      <c r="A14" s="14"/>
      <c r="B14" s="4"/>
      <c r="C14" s="4"/>
      <c r="D14" s="4"/>
      <c r="E14" s="4"/>
      <c r="F14" s="4"/>
      <c r="G14" s="4"/>
      <c r="H14" s="4"/>
      <c r="I14" s="4"/>
      <c r="J14" s="4"/>
      <c r="K14" s="4"/>
      <c r="L14" s="4"/>
      <c r="M14" s="4"/>
      <c r="N14" s="14"/>
    </row>
    <row r="15" spans="1:14" ht="20.100000000000001" customHeight="1" x14ac:dyDescent="0.25">
      <c r="A15" s="13">
        <v>2018</v>
      </c>
      <c r="B15" s="4">
        <v>2483</v>
      </c>
      <c r="C15" s="4">
        <v>2565</v>
      </c>
      <c r="D15" s="4">
        <v>2168</v>
      </c>
      <c r="E15" s="4">
        <v>1328</v>
      </c>
      <c r="F15" s="4">
        <v>1334</v>
      </c>
      <c r="G15" s="4">
        <v>1067</v>
      </c>
      <c r="H15" s="4">
        <v>1355</v>
      </c>
      <c r="I15" s="4">
        <v>1211</v>
      </c>
      <c r="J15" s="4">
        <v>1163</v>
      </c>
      <c r="K15" s="4">
        <v>1136</v>
      </c>
      <c r="L15" s="4">
        <v>1467</v>
      </c>
      <c r="M15" s="4">
        <v>2164</v>
      </c>
      <c r="N15" s="22">
        <f>SUM(B15:M15)</f>
        <v>19441</v>
      </c>
    </row>
    <row r="16" spans="1:14" ht="20.100000000000001" customHeight="1" x14ac:dyDescent="0.25">
      <c r="A16" s="14"/>
      <c r="B16" s="4"/>
      <c r="C16" s="4"/>
      <c r="D16" s="4"/>
      <c r="E16" s="4"/>
      <c r="F16" s="4"/>
      <c r="G16" s="4"/>
      <c r="H16" s="4"/>
      <c r="I16" s="4"/>
      <c r="J16" s="4"/>
      <c r="K16" s="4"/>
      <c r="L16" s="4"/>
      <c r="M16" s="4"/>
      <c r="N16" s="14"/>
    </row>
    <row r="17" spans="1:15" ht="20.100000000000001" customHeight="1" x14ac:dyDescent="0.25">
      <c r="A17" s="13">
        <v>2019</v>
      </c>
      <c r="B17" s="4">
        <v>2473</v>
      </c>
      <c r="C17" s="4">
        <v>3329</v>
      </c>
      <c r="D17" s="4">
        <v>2533</v>
      </c>
      <c r="E17" s="4">
        <v>1826</v>
      </c>
      <c r="F17" s="4">
        <v>1491</v>
      </c>
      <c r="G17" s="4">
        <v>1257</v>
      </c>
      <c r="H17" s="4">
        <v>1404</v>
      </c>
      <c r="I17" s="4">
        <v>1255</v>
      </c>
      <c r="J17" s="4">
        <v>1137</v>
      </c>
      <c r="K17" s="4">
        <v>1245</v>
      </c>
      <c r="L17" s="4">
        <v>1517</v>
      </c>
      <c r="M17" s="4">
        <v>1990</v>
      </c>
      <c r="N17" s="22">
        <f>SUM(B17:M17)</f>
        <v>21457</v>
      </c>
      <c r="O17" s="15"/>
    </row>
    <row r="18" spans="1:15" ht="20.100000000000001" customHeight="1" x14ac:dyDescent="0.25">
      <c r="A18" s="13"/>
      <c r="B18" s="4"/>
      <c r="C18" s="4"/>
      <c r="D18" s="4"/>
      <c r="E18" s="4"/>
      <c r="F18" s="4"/>
      <c r="G18" s="4"/>
      <c r="H18" s="4"/>
      <c r="I18" s="4"/>
      <c r="J18" s="4"/>
      <c r="K18" s="4"/>
      <c r="L18" s="4"/>
      <c r="M18" s="4"/>
      <c r="N18" s="22"/>
      <c r="O18" s="15"/>
    </row>
    <row r="19" spans="1:15" ht="20.100000000000001" customHeight="1" x14ac:dyDescent="0.25">
      <c r="A19" s="13">
        <v>2020</v>
      </c>
      <c r="B19" s="4">
        <v>2885</v>
      </c>
      <c r="C19" s="4">
        <v>2912</v>
      </c>
      <c r="D19" s="4">
        <v>1343</v>
      </c>
      <c r="E19" s="4">
        <v>108</v>
      </c>
      <c r="F19" s="4">
        <v>0</v>
      </c>
      <c r="G19" s="4">
        <v>0</v>
      </c>
      <c r="H19" s="4">
        <v>0</v>
      </c>
      <c r="I19" s="4">
        <v>0</v>
      </c>
      <c r="J19" s="4">
        <v>0</v>
      </c>
      <c r="K19" s="4">
        <v>0</v>
      </c>
      <c r="L19" s="4">
        <v>0</v>
      </c>
      <c r="M19" s="4">
        <v>0</v>
      </c>
      <c r="N19" s="22">
        <f>SUM(B19:M19)</f>
        <v>7248</v>
      </c>
      <c r="O19" s="15"/>
    </row>
    <row r="20" spans="1:15" ht="20.100000000000001" customHeight="1" x14ac:dyDescent="0.25">
      <c r="A20" s="13"/>
      <c r="B20" s="4"/>
      <c r="C20" s="4"/>
      <c r="D20" s="4"/>
      <c r="E20" s="4"/>
      <c r="F20" s="4"/>
      <c r="G20" s="4"/>
      <c r="H20" s="4"/>
      <c r="I20" s="4"/>
      <c r="J20" s="4"/>
      <c r="K20" s="4"/>
      <c r="L20" s="4"/>
      <c r="M20" s="4"/>
      <c r="N20" s="22"/>
      <c r="O20" s="15"/>
    </row>
    <row r="21" spans="1:15" ht="20.100000000000001" customHeight="1" x14ac:dyDescent="0.25">
      <c r="A21" s="13">
        <v>2021</v>
      </c>
      <c r="B21" s="4">
        <v>0</v>
      </c>
      <c r="C21" s="4">
        <v>0</v>
      </c>
      <c r="D21" s="4">
        <v>0</v>
      </c>
      <c r="E21" s="4">
        <v>0</v>
      </c>
      <c r="F21" s="4">
        <v>0</v>
      </c>
      <c r="G21" s="4">
        <v>0</v>
      </c>
      <c r="H21" s="4">
        <v>0</v>
      </c>
      <c r="I21" s="4">
        <v>0</v>
      </c>
      <c r="J21" s="4">
        <v>0</v>
      </c>
      <c r="K21" s="4"/>
      <c r="L21" s="4"/>
      <c r="M21" s="4"/>
      <c r="N21" s="22">
        <f>SUM(B21:M21)</f>
        <v>0</v>
      </c>
      <c r="O21" s="15"/>
    </row>
    <row r="22" spans="1:15" ht="20.100000000000001" customHeight="1" thickBot="1" x14ac:dyDescent="0.3">
      <c r="A22" s="21"/>
      <c r="B22" s="11"/>
      <c r="C22" s="11"/>
      <c r="D22" s="11"/>
      <c r="E22" s="11"/>
      <c r="F22" s="11"/>
      <c r="G22" s="11"/>
      <c r="H22" s="11"/>
      <c r="I22" s="11"/>
      <c r="J22" s="11"/>
      <c r="K22" s="11"/>
      <c r="L22" s="11"/>
      <c r="M22" s="11"/>
      <c r="N22" s="11"/>
    </row>
    <row r="24" spans="1:15" x14ac:dyDescent="0.25">
      <c r="K24" t="s">
        <v>33</v>
      </c>
    </row>
    <row r="25" spans="1:15" x14ac:dyDescent="0.25">
      <c r="A25" s="26"/>
      <c r="K25" t="s">
        <v>23</v>
      </c>
    </row>
    <row r="26" spans="1:15" x14ac:dyDescent="0.25">
      <c r="A26" s="26"/>
      <c r="K26" t="s">
        <v>47</v>
      </c>
    </row>
    <row r="27" spans="1:15" x14ac:dyDescent="0.25">
      <c r="A27" s="26" t="s">
        <v>44</v>
      </c>
    </row>
    <row r="28" spans="1:15" x14ac:dyDescent="0.25">
      <c r="A28" s="26" t="s">
        <v>48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tabSelected="1" topLeftCell="A103" zoomScaleNormal="100" workbookViewId="0">
      <selection activeCell="J127" sqref="J127"/>
    </sheetView>
  </sheetViews>
  <sheetFormatPr defaultRowHeight="15" x14ac:dyDescent="0.25"/>
  <cols>
    <col min="1" max="1" width="27" customWidth="1"/>
    <col min="2" max="2" width="9.140625" customWidth="1"/>
    <col min="3" max="3" width="10.28515625" customWidth="1"/>
    <col min="4" max="6" width="9.140625" customWidth="1"/>
    <col min="10" max="10" width="12.85546875" customWidth="1"/>
    <col min="12" max="12" width="11" customWidth="1"/>
    <col min="13" max="13" width="11.7109375" customWidth="1"/>
    <col min="14" max="14" width="8.140625" customWidth="1"/>
  </cols>
  <sheetData>
    <row r="1" spans="1:14" ht="15.75" thickBot="1" x14ac:dyDescent="0.3">
      <c r="E1" s="26" t="s">
        <v>35</v>
      </c>
    </row>
    <row r="2" spans="1:14" ht="32.25" thickBot="1" x14ac:dyDescent="0.3">
      <c r="A2" s="27" t="s">
        <v>37</v>
      </c>
      <c r="B2" s="1" t="s">
        <v>0</v>
      </c>
      <c r="C2" s="1" t="s">
        <v>1</v>
      </c>
      <c r="D2" s="1" t="s">
        <v>2</v>
      </c>
      <c r="E2" s="1" t="s">
        <v>3</v>
      </c>
      <c r="F2" s="1" t="s">
        <v>4</v>
      </c>
      <c r="G2" s="1" t="s">
        <v>5</v>
      </c>
      <c r="H2" s="1" t="s">
        <v>6</v>
      </c>
      <c r="I2" s="1" t="s">
        <v>7</v>
      </c>
      <c r="J2" s="1" t="s">
        <v>8</v>
      </c>
      <c r="K2" s="1" t="s">
        <v>9</v>
      </c>
      <c r="L2" s="1" t="s">
        <v>10</v>
      </c>
      <c r="M2" s="1" t="s">
        <v>11</v>
      </c>
      <c r="N2" s="2" t="s">
        <v>12</v>
      </c>
    </row>
    <row r="3" spans="1:14" ht="20.100000000000001" customHeight="1" thickTop="1" x14ac:dyDescent="0.25">
      <c r="A3" s="3" t="s">
        <v>13</v>
      </c>
      <c r="B3" s="23">
        <v>13175</v>
      </c>
      <c r="C3" s="23">
        <v>25287</v>
      </c>
      <c r="D3" s="23">
        <v>17909</v>
      </c>
      <c r="E3" s="23">
        <v>17266</v>
      </c>
      <c r="F3" s="23">
        <v>16241</v>
      </c>
      <c r="G3" s="23">
        <v>19424</v>
      </c>
      <c r="H3" s="23">
        <v>22149</v>
      </c>
      <c r="I3" s="23">
        <v>17749</v>
      </c>
      <c r="J3" s="23">
        <v>12575</v>
      </c>
      <c r="K3" s="23">
        <v>15326</v>
      </c>
      <c r="L3" s="23">
        <v>16391</v>
      </c>
      <c r="M3" s="23">
        <v>25185</v>
      </c>
      <c r="N3" s="23">
        <f>SUM(B3:M3)</f>
        <v>218677</v>
      </c>
    </row>
    <row r="4" spans="1:14" ht="20.100000000000001" customHeight="1" x14ac:dyDescent="0.25">
      <c r="A4" s="3" t="s">
        <v>14</v>
      </c>
      <c r="B4" s="24">
        <v>1984</v>
      </c>
      <c r="C4" s="24">
        <v>1911</v>
      </c>
      <c r="D4" s="24">
        <v>2306</v>
      </c>
      <c r="E4" s="24">
        <v>2298</v>
      </c>
      <c r="F4" s="24">
        <v>2236</v>
      </c>
      <c r="G4" s="24">
        <v>2430</v>
      </c>
      <c r="H4" s="24">
        <v>2773</v>
      </c>
      <c r="I4" s="24">
        <v>3139</v>
      </c>
      <c r="J4" s="24">
        <v>2964</v>
      </c>
      <c r="K4" s="24">
        <v>3174</v>
      </c>
      <c r="L4" s="24">
        <v>3254</v>
      </c>
      <c r="M4" s="24">
        <v>2756</v>
      </c>
      <c r="N4" s="24">
        <f t="shared" ref="N4:N8" si="0">SUM(B4:M4)</f>
        <v>31225</v>
      </c>
    </row>
    <row r="5" spans="1:14" ht="20.100000000000001" customHeight="1" x14ac:dyDescent="0.25">
      <c r="A5" s="3" t="s">
        <v>15</v>
      </c>
      <c r="B5" s="24">
        <v>6358</v>
      </c>
      <c r="C5" s="24">
        <v>6434</v>
      </c>
      <c r="D5" s="24">
        <v>5334</v>
      </c>
      <c r="E5" s="24">
        <v>6328</v>
      </c>
      <c r="F5" s="24">
        <v>5684</v>
      </c>
      <c r="G5" s="24">
        <v>5408</v>
      </c>
      <c r="H5" s="24">
        <v>7431</v>
      </c>
      <c r="I5" s="24">
        <v>8350</v>
      </c>
      <c r="J5" s="24">
        <v>5892</v>
      </c>
      <c r="K5" s="24">
        <v>5672</v>
      </c>
      <c r="L5" s="24">
        <v>5107</v>
      </c>
      <c r="M5" s="24">
        <v>6076</v>
      </c>
      <c r="N5" s="24">
        <f t="shared" si="0"/>
        <v>74074</v>
      </c>
    </row>
    <row r="6" spans="1:14" ht="20.100000000000001" customHeight="1" x14ac:dyDescent="0.25">
      <c r="A6" s="3" t="s">
        <v>16</v>
      </c>
      <c r="B6" s="24">
        <v>462</v>
      </c>
      <c r="C6" s="24">
        <v>472</v>
      </c>
      <c r="D6" s="24">
        <v>422</v>
      </c>
      <c r="E6" s="24">
        <v>439</v>
      </c>
      <c r="F6" s="24">
        <v>340</v>
      </c>
      <c r="G6" s="24">
        <v>554</v>
      </c>
      <c r="H6" s="24">
        <v>559</v>
      </c>
      <c r="I6" s="24">
        <v>520</v>
      </c>
      <c r="J6" s="24">
        <v>461</v>
      </c>
      <c r="K6" s="24">
        <v>374</v>
      </c>
      <c r="L6" s="24">
        <v>385</v>
      </c>
      <c r="M6" s="24">
        <v>473</v>
      </c>
      <c r="N6" s="24">
        <f t="shared" si="0"/>
        <v>5461</v>
      </c>
    </row>
    <row r="7" spans="1:14" ht="20.100000000000001" customHeight="1" x14ac:dyDescent="0.25">
      <c r="A7" s="3" t="s">
        <v>17</v>
      </c>
      <c r="B7" s="24">
        <v>6383</v>
      </c>
      <c r="C7" s="24">
        <v>8213</v>
      </c>
      <c r="D7" s="24">
        <v>6152</v>
      </c>
      <c r="E7" s="24">
        <v>5500</v>
      </c>
      <c r="F7" s="24">
        <v>4177</v>
      </c>
      <c r="G7" s="24">
        <v>4043</v>
      </c>
      <c r="H7" s="24">
        <v>5438</v>
      </c>
      <c r="I7" s="24">
        <v>4684</v>
      </c>
      <c r="J7" s="24">
        <v>4132</v>
      </c>
      <c r="K7" s="24">
        <v>4721</v>
      </c>
      <c r="L7" s="24">
        <v>4294</v>
      </c>
      <c r="M7" s="24">
        <v>7140</v>
      </c>
      <c r="N7" s="24">
        <f t="shared" si="0"/>
        <v>64877</v>
      </c>
    </row>
    <row r="8" spans="1:14" ht="20.100000000000001" customHeight="1" x14ac:dyDescent="0.25">
      <c r="A8" s="3" t="s">
        <v>18</v>
      </c>
      <c r="B8" s="24">
        <v>335</v>
      </c>
      <c r="C8" s="24">
        <v>497</v>
      </c>
      <c r="D8" s="24">
        <v>279</v>
      </c>
      <c r="E8" s="24">
        <v>285</v>
      </c>
      <c r="F8" s="24">
        <v>190</v>
      </c>
      <c r="G8" s="24">
        <v>213</v>
      </c>
      <c r="H8" s="24">
        <v>269</v>
      </c>
      <c r="I8" s="24">
        <v>153</v>
      </c>
      <c r="J8" s="24">
        <v>198</v>
      </c>
      <c r="K8" s="24">
        <v>213</v>
      </c>
      <c r="L8" s="24">
        <v>251</v>
      </c>
      <c r="M8" s="24">
        <v>344</v>
      </c>
      <c r="N8" s="24">
        <f t="shared" si="0"/>
        <v>3227</v>
      </c>
    </row>
    <row r="9" spans="1:14" ht="20.100000000000001" customHeight="1" x14ac:dyDescent="0.25">
      <c r="A9" s="3" t="s">
        <v>20</v>
      </c>
      <c r="B9" s="24">
        <v>862</v>
      </c>
      <c r="C9" s="24">
        <v>838</v>
      </c>
      <c r="D9" s="24">
        <v>983</v>
      </c>
      <c r="E9" s="24">
        <v>682</v>
      </c>
      <c r="F9" s="24">
        <v>922</v>
      </c>
      <c r="G9" s="24">
        <v>926</v>
      </c>
      <c r="H9" s="24">
        <v>1220</v>
      </c>
      <c r="I9" s="24">
        <v>914</v>
      </c>
      <c r="J9" s="24">
        <v>1078</v>
      </c>
      <c r="K9" s="24">
        <v>903</v>
      </c>
      <c r="L9" s="24">
        <v>916</v>
      </c>
      <c r="M9" s="24">
        <v>839</v>
      </c>
      <c r="N9" s="24">
        <f t="shared" ref="N9:N11" si="1">SUM(B9:M9)</f>
        <v>11083</v>
      </c>
    </row>
    <row r="10" spans="1:14" ht="20.100000000000001" customHeight="1" x14ac:dyDescent="0.25">
      <c r="A10" s="3" t="s">
        <v>19</v>
      </c>
      <c r="B10" s="24">
        <v>254</v>
      </c>
      <c r="C10" s="24">
        <v>199</v>
      </c>
      <c r="D10" s="24">
        <v>265</v>
      </c>
      <c r="E10" s="24">
        <v>167</v>
      </c>
      <c r="F10" s="24">
        <v>183</v>
      </c>
      <c r="G10" s="24">
        <v>152</v>
      </c>
      <c r="H10" s="24">
        <v>214</v>
      </c>
      <c r="I10" s="24">
        <v>174</v>
      </c>
      <c r="J10" s="24">
        <v>242</v>
      </c>
      <c r="K10" s="24">
        <v>144</v>
      </c>
      <c r="L10" s="24">
        <v>145</v>
      </c>
      <c r="M10" s="24">
        <v>331</v>
      </c>
      <c r="N10" s="24">
        <f t="shared" si="1"/>
        <v>2470</v>
      </c>
    </row>
    <row r="11" spans="1:14" ht="20.100000000000001" customHeight="1" thickBot="1" x14ac:dyDescent="0.3">
      <c r="A11" s="3" t="s">
        <v>21</v>
      </c>
      <c r="B11" s="25">
        <v>108</v>
      </c>
      <c r="C11" s="25">
        <v>178</v>
      </c>
      <c r="D11" s="25">
        <v>137</v>
      </c>
      <c r="E11" s="25">
        <v>115</v>
      </c>
      <c r="F11" s="25">
        <v>116</v>
      </c>
      <c r="G11" s="25">
        <v>245</v>
      </c>
      <c r="H11" s="25">
        <v>134</v>
      </c>
      <c r="I11" s="25">
        <v>110</v>
      </c>
      <c r="J11" s="25">
        <v>147</v>
      </c>
      <c r="K11" s="25">
        <v>123</v>
      </c>
      <c r="L11" s="25">
        <v>151</v>
      </c>
      <c r="M11" s="25">
        <v>138</v>
      </c>
      <c r="N11" s="25">
        <f t="shared" si="1"/>
        <v>1702</v>
      </c>
    </row>
    <row r="12" spans="1:14" ht="20.100000000000001" customHeight="1" thickBot="1" x14ac:dyDescent="0.3">
      <c r="A12" s="5" t="s">
        <v>12</v>
      </c>
      <c r="B12" s="6">
        <f t="shared" ref="B12:N12" si="2">SUM(B3:B11)</f>
        <v>29921</v>
      </c>
      <c r="C12" s="6">
        <f t="shared" si="2"/>
        <v>44029</v>
      </c>
      <c r="D12" s="6">
        <f t="shared" si="2"/>
        <v>33787</v>
      </c>
      <c r="E12" s="6">
        <f t="shared" si="2"/>
        <v>33080</v>
      </c>
      <c r="F12" s="6">
        <f t="shared" si="2"/>
        <v>30089</v>
      </c>
      <c r="G12" s="6">
        <f t="shared" si="2"/>
        <v>33395</v>
      </c>
      <c r="H12" s="6">
        <f t="shared" si="2"/>
        <v>40187</v>
      </c>
      <c r="I12" s="6">
        <f t="shared" si="2"/>
        <v>35793</v>
      </c>
      <c r="J12" s="6">
        <f t="shared" si="2"/>
        <v>27689</v>
      </c>
      <c r="K12" s="6">
        <f t="shared" si="2"/>
        <v>30650</v>
      </c>
      <c r="L12" s="6">
        <f t="shared" si="2"/>
        <v>30894</v>
      </c>
      <c r="M12" s="6">
        <f t="shared" si="2"/>
        <v>43282</v>
      </c>
      <c r="N12" s="6">
        <f t="shared" si="2"/>
        <v>412796</v>
      </c>
    </row>
    <row r="13" spans="1:14" ht="15.75" x14ac:dyDescent="0.25">
      <c r="B13" s="7"/>
      <c r="C13" s="7"/>
      <c r="K13" t="s">
        <v>22</v>
      </c>
    </row>
    <row r="14" spans="1:14" x14ac:dyDescent="0.25">
      <c r="K14" t="s">
        <v>23</v>
      </c>
    </row>
    <row r="15" spans="1:14" x14ac:dyDescent="0.25">
      <c r="K15" s="8"/>
      <c r="L15" s="8"/>
      <c r="M15" s="8"/>
    </row>
    <row r="17" spans="1:14" ht="15.75" thickBot="1" x14ac:dyDescent="0.3">
      <c r="E17" s="26" t="s">
        <v>36</v>
      </c>
    </row>
    <row r="18" spans="1:14" ht="32.25" thickBot="1" x14ac:dyDescent="0.3">
      <c r="A18" s="27" t="s">
        <v>37</v>
      </c>
      <c r="B18" s="1" t="s">
        <v>0</v>
      </c>
      <c r="C18" s="1" t="s">
        <v>1</v>
      </c>
      <c r="D18" s="1" t="s">
        <v>2</v>
      </c>
      <c r="E18" s="1" t="s">
        <v>3</v>
      </c>
      <c r="F18" s="1" t="s">
        <v>4</v>
      </c>
      <c r="G18" s="1" t="s">
        <v>5</v>
      </c>
      <c r="H18" s="1" t="s">
        <v>6</v>
      </c>
      <c r="I18" s="1" t="s">
        <v>7</v>
      </c>
      <c r="J18" s="1" t="s">
        <v>8</v>
      </c>
      <c r="K18" s="1" t="s">
        <v>9</v>
      </c>
      <c r="L18" s="1" t="s">
        <v>10</v>
      </c>
      <c r="M18" s="1" t="s">
        <v>11</v>
      </c>
      <c r="N18" s="2" t="s">
        <v>12</v>
      </c>
    </row>
    <row r="19" spans="1:14" ht="16.5" thickTop="1" x14ac:dyDescent="0.25">
      <c r="A19" s="3" t="s">
        <v>13</v>
      </c>
      <c r="B19" s="23">
        <v>16877</v>
      </c>
      <c r="C19" s="23">
        <v>28751</v>
      </c>
      <c r="D19" s="23">
        <v>19964</v>
      </c>
      <c r="E19" s="23">
        <v>20260</v>
      </c>
      <c r="F19" s="23">
        <v>18137</v>
      </c>
      <c r="G19" s="23">
        <v>21184</v>
      </c>
      <c r="H19" s="23">
        <v>23124</v>
      </c>
      <c r="I19" s="23">
        <v>18595</v>
      </c>
      <c r="J19" s="23">
        <v>13795</v>
      </c>
      <c r="K19" s="23">
        <v>15335</v>
      </c>
      <c r="L19" s="23">
        <v>16862</v>
      </c>
      <c r="M19" s="23">
        <v>24629</v>
      </c>
      <c r="N19" s="23">
        <f t="shared" ref="N19" si="3">SUM(B19:M19)</f>
        <v>237513</v>
      </c>
    </row>
    <row r="20" spans="1:14" ht="15.75" x14ac:dyDescent="0.25">
      <c r="A20" s="3" t="s">
        <v>14</v>
      </c>
      <c r="B20" s="24">
        <v>3077</v>
      </c>
      <c r="C20" s="24">
        <v>2499</v>
      </c>
      <c r="D20" s="24">
        <v>2883</v>
      </c>
      <c r="E20" s="24">
        <v>3028</v>
      </c>
      <c r="F20" s="24">
        <v>2444</v>
      </c>
      <c r="G20" s="24">
        <v>2317</v>
      </c>
      <c r="H20" s="24">
        <v>3148</v>
      </c>
      <c r="I20" s="24">
        <v>3578</v>
      </c>
      <c r="J20" s="24">
        <v>3411</v>
      </c>
      <c r="K20" s="24">
        <v>3053</v>
      </c>
      <c r="L20" s="24">
        <v>4997</v>
      </c>
      <c r="M20" s="24">
        <v>4419</v>
      </c>
      <c r="N20" s="24">
        <f>SUM(B20:M20)</f>
        <v>38854</v>
      </c>
    </row>
    <row r="21" spans="1:14" ht="15.75" x14ac:dyDescent="0.25">
      <c r="A21" s="3" t="s">
        <v>15</v>
      </c>
      <c r="B21" s="24">
        <v>6628</v>
      </c>
      <c r="C21" s="24">
        <v>6367</v>
      </c>
      <c r="D21" s="24">
        <v>5152</v>
      </c>
      <c r="E21" s="24">
        <v>6030</v>
      </c>
      <c r="F21" s="24">
        <v>5994</v>
      </c>
      <c r="G21" s="24">
        <v>5644</v>
      </c>
      <c r="H21" s="24">
        <v>8163</v>
      </c>
      <c r="I21" s="24">
        <v>8416</v>
      </c>
      <c r="J21" s="24">
        <v>6185</v>
      </c>
      <c r="K21" s="24">
        <v>6363</v>
      </c>
      <c r="L21" s="24">
        <v>6120</v>
      </c>
      <c r="M21" s="24">
        <v>6907</v>
      </c>
      <c r="N21" s="24">
        <f t="shared" ref="N21:N22" si="4">SUM(B21:M21)</f>
        <v>77969</v>
      </c>
    </row>
    <row r="22" spans="1:14" ht="15.75" x14ac:dyDescent="0.25">
      <c r="A22" s="3" t="s">
        <v>16</v>
      </c>
      <c r="B22" s="24">
        <v>558</v>
      </c>
      <c r="C22" s="24">
        <v>525</v>
      </c>
      <c r="D22" s="24">
        <v>440</v>
      </c>
      <c r="E22" s="24">
        <v>431</v>
      </c>
      <c r="F22" s="24">
        <v>453</v>
      </c>
      <c r="G22" s="24">
        <v>485</v>
      </c>
      <c r="H22" s="24">
        <v>860</v>
      </c>
      <c r="I22" s="24">
        <v>464</v>
      </c>
      <c r="J22" s="24">
        <v>704</v>
      </c>
      <c r="K22" s="24">
        <v>579</v>
      </c>
      <c r="L22" s="24">
        <v>560</v>
      </c>
      <c r="M22" s="24">
        <v>635</v>
      </c>
      <c r="N22" s="24">
        <f t="shared" si="4"/>
        <v>6694</v>
      </c>
    </row>
    <row r="23" spans="1:14" ht="15.75" x14ac:dyDescent="0.25">
      <c r="A23" s="3" t="s">
        <v>17</v>
      </c>
      <c r="B23" s="24">
        <v>6834</v>
      </c>
      <c r="C23" s="24">
        <v>8068</v>
      </c>
      <c r="D23" s="24">
        <v>6337</v>
      </c>
      <c r="E23" s="24">
        <v>5033</v>
      </c>
      <c r="F23" s="24">
        <v>4290</v>
      </c>
      <c r="G23" s="24">
        <v>3760</v>
      </c>
      <c r="H23" s="24">
        <v>5209</v>
      </c>
      <c r="I23" s="24">
        <v>4621</v>
      </c>
      <c r="J23" s="24">
        <v>3804</v>
      </c>
      <c r="K23" s="24">
        <v>4078</v>
      </c>
      <c r="L23" s="24">
        <v>4520</v>
      </c>
      <c r="M23" s="24">
        <v>5304</v>
      </c>
      <c r="N23" s="24">
        <f t="shared" ref="N23:N27" si="5">SUM(B23:M23)</f>
        <v>61858</v>
      </c>
    </row>
    <row r="24" spans="1:14" ht="15.75" x14ac:dyDescent="0.25">
      <c r="A24" s="3" t="s">
        <v>18</v>
      </c>
      <c r="B24" s="24">
        <v>318</v>
      </c>
      <c r="C24" s="24">
        <v>378</v>
      </c>
      <c r="D24" s="24">
        <v>292</v>
      </c>
      <c r="E24" s="24">
        <v>215</v>
      </c>
      <c r="F24" s="24">
        <v>180</v>
      </c>
      <c r="G24" s="24">
        <v>196</v>
      </c>
      <c r="H24" s="24">
        <v>250</v>
      </c>
      <c r="I24" s="24">
        <v>150</v>
      </c>
      <c r="J24" s="24">
        <v>157</v>
      </c>
      <c r="K24" s="24">
        <v>224</v>
      </c>
      <c r="L24" s="24">
        <v>221</v>
      </c>
      <c r="M24" s="24">
        <v>263</v>
      </c>
      <c r="N24" s="24">
        <f t="shared" si="5"/>
        <v>2844</v>
      </c>
    </row>
    <row r="25" spans="1:14" ht="15.75" x14ac:dyDescent="0.25">
      <c r="A25" s="3" t="s">
        <v>20</v>
      </c>
      <c r="B25" s="24">
        <v>864</v>
      </c>
      <c r="C25" s="24">
        <v>986</v>
      </c>
      <c r="D25" s="24">
        <v>838</v>
      </c>
      <c r="E25" s="24">
        <v>785</v>
      </c>
      <c r="F25" s="24">
        <v>845</v>
      </c>
      <c r="G25" s="24">
        <v>758</v>
      </c>
      <c r="H25" s="24">
        <v>880</v>
      </c>
      <c r="I25" s="24">
        <v>995</v>
      </c>
      <c r="J25" s="24">
        <v>805</v>
      </c>
      <c r="K25" s="24">
        <v>780</v>
      </c>
      <c r="L25" s="24">
        <v>893</v>
      </c>
      <c r="M25" s="24">
        <v>819</v>
      </c>
      <c r="N25" s="24">
        <f t="shared" si="5"/>
        <v>10248</v>
      </c>
    </row>
    <row r="26" spans="1:14" ht="15.75" x14ac:dyDescent="0.25">
      <c r="A26" s="3" t="s">
        <v>19</v>
      </c>
      <c r="B26" s="24">
        <v>157</v>
      </c>
      <c r="C26" s="24">
        <v>284</v>
      </c>
      <c r="D26" s="24">
        <v>106</v>
      </c>
      <c r="E26" s="24">
        <v>187</v>
      </c>
      <c r="F26" s="24">
        <v>167</v>
      </c>
      <c r="G26" s="24">
        <v>179</v>
      </c>
      <c r="H26" s="24">
        <v>256</v>
      </c>
      <c r="I26" s="24">
        <v>185</v>
      </c>
      <c r="J26" s="24">
        <v>170</v>
      </c>
      <c r="K26" s="24">
        <v>149</v>
      </c>
      <c r="L26" s="24">
        <v>165</v>
      </c>
      <c r="M26" s="24">
        <v>176</v>
      </c>
      <c r="N26" s="24">
        <f t="shared" si="5"/>
        <v>2181</v>
      </c>
    </row>
    <row r="27" spans="1:14" ht="16.5" thickBot="1" x14ac:dyDescent="0.3">
      <c r="A27" s="3" t="s">
        <v>21</v>
      </c>
      <c r="B27" s="25">
        <v>129</v>
      </c>
      <c r="C27" s="25">
        <v>142</v>
      </c>
      <c r="D27" s="25">
        <v>121</v>
      </c>
      <c r="E27" s="25">
        <v>121</v>
      </c>
      <c r="F27" s="25">
        <v>104</v>
      </c>
      <c r="G27" s="25">
        <v>139</v>
      </c>
      <c r="H27" s="25">
        <v>151</v>
      </c>
      <c r="I27" s="25">
        <v>121</v>
      </c>
      <c r="J27" s="25">
        <v>133</v>
      </c>
      <c r="K27" s="25">
        <v>117</v>
      </c>
      <c r="L27" s="25">
        <v>165</v>
      </c>
      <c r="M27" s="25">
        <v>163</v>
      </c>
      <c r="N27" s="25">
        <f t="shared" si="5"/>
        <v>1606</v>
      </c>
    </row>
    <row r="28" spans="1:14" ht="16.5" thickBot="1" x14ac:dyDescent="0.3">
      <c r="A28" s="5" t="s">
        <v>12</v>
      </c>
      <c r="B28" s="6">
        <f t="shared" ref="B28:N28" si="6">SUM(B19:B27)</f>
        <v>35442</v>
      </c>
      <c r="C28" s="6">
        <f t="shared" si="6"/>
        <v>48000</v>
      </c>
      <c r="D28" s="6">
        <f t="shared" si="6"/>
        <v>36133</v>
      </c>
      <c r="E28" s="6">
        <f t="shared" si="6"/>
        <v>36090</v>
      </c>
      <c r="F28" s="6">
        <f t="shared" si="6"/>
        <v>32614</v>
      </c>
      <c r="G28" s="6">
        <f t="shared" si="6"/>
        <v>34662</v>
      </c>
      <c r="H28" s="6">
        <f t="shared" si="6"/>
        <v>42041</v>
      </c>
      <c r="I28" s="6">
        <f t="shared" si="6"/>
        <v>37125</v>
      </c>
      <c r="J28" s="6">
        <f t="shared" si="6"/>
        <v>29164</v>
      </c>
      <c r="K28" s="6">
        <f t="shared" si="6"/>
        <v>30678</v>
      </c>
      <c r="L28" s="6">
        <f t="shared" si="6"/>
        <v>34503</v>
      </c>
      <c r="M28" s="6">
        <f t="shared" si="6"/>
        <v>43315</v>
      </c>
      <c r="N28" s="6">
        <f t="shared" si="6"/>
        <v>439767</v>
      </c>
    </row>
    <row r="29" spans="1:14" x14ac:dyDescent="0.25">
      <c r="K29" t="s">
        <v>22</v>
      </c>
    </row>
    <row r="30" spans="1:14" x14ac:dyDescent="0.25">
      <c r="K30" t="s">
        <v>23</v>
      </c>
    </row>
    <row r="33" spans="1:14" ht="15.75" thickBot="1" x14ac:dyDescent="0.3">
      <c r="E33" s="26" t="s">
        <v>38</v>
      </c>
    </row>
    <row r="34" spans="1:14" ht="32.25" thickBot="1" x14ac:dyDescent="0.3">
      <c r="A34" s="27" t="s">
        <v>37</v>
      </c>
      <c r="B34" s="1" t="s">
        <v>0</v>
      </c>
      <c r="C34" s="1" t="s">
        <v>1</v>
      </c>
      <c r="D34" s="1" t="s">
        <v>2</v>
      </c>
      <c r="E34" s="1" t="s">
        <v>3</v>
      </c>
      <c r="F34" s="1" t="s">
        <v>4</v>
      </c>
      <c r="G34" s="1" t="s">
        <v>5</v>
      </c>
      <c r="H34" s="1" t="s">
        <v>6</v>
      </c>
      <c r="I34" s="1" t="s">
        <v>7</v>
      </c>
      <c r="J34" s="1" t="s">
        <v>8</v>
      </c>
      <c r="K34" s="1" t="s">
        <v>9</v>
      </c>
      <c r="L34" s="1" t="s">
        <v>10</v>
      </c>
      <c r="M34" s="1" t="s">
        <v>11</v>
      </c>
      <c r="N34" s="2" t="s">
        <v>12</v>
      </c>
    </row>
    <row r="35" spans="1:14" ht="16.5" thickTop="1" x14ac:dyDescent="0.25">
      <c r="A35" s="3" t="s">
        <v>13</v>
      </c>
      <c r="B35" s="23">
        <v>21052</v>
      </c>
      <c r="C35" s="23">
        <v>23343</v>
      </c>
      <c r="D35" s="23">
        <v>17942</v>
      </c>
      <c r="E35" s="23">
        <v>18534</v>
      </c>
      <c r="F35" s="23">
        <v>17197</v>
      </c>
      <c r="G35" s="23">
        <v>19548</v>
      </c>
      <c r="H35" s="23">
        <v>23018</v>
      </c>
      <c r="I35" s="23">
        <v>17898</v>
      </c>
      <c r="J35" s="23">
        <v>13520</v>
      </c>
      <c r="K35" s="23">
        <v>14439</v>
      </c>
      <c r="L35" s="23">
        <v>15760</v>
      </c>
      <c r="M35" s="23">
        <v>24633</v>
      </c>
      <c r="N35" s="23">
        <f t="shared" ref="N35" si="7">SUM(B35:M35)</f>
        <v>226884</v>
      </c>
    </row>
    <row r="36" spans="1:14" ht="15.75" x14ac:dyDescent="0.25">
      <c r="A36" s="3" t="s">
        <v>14</v>
      </c>
      <c r="B36" s="24">
        <v>3290</v>
      </c>
      <c r="C36" s="24">
        <v>3570</v>
      </c>
      <c r="D36" s="24">
        <v>2935</v>
      </c>
      <c r="E36" s="24">
        <v>2293</v>
      </c>
      <c r="F36" s="24">
        <v>1996</v>
      </c>
      <c r="G36" s="24">
        <v>2315</v>
      </c>
      <c r="H36" s="24">
        <v>2531</v>
      </c>
      <c r="I36" s="24">
        <v>2943</v>
      </c>
      <c r="J36" s="24">
        <v>2294</v>
      </c>
      <c r="K36" s="24">
        <v>2270</v>
      </c>
      <c r="L36" s="24">
        <v>2418</v>
      </c>
      <c r="M36" s="24">
        <v>1786</v>
      </c>
      <c r="N36" s="24">
        <f>SUM(B36:M36)</f>
        <v>30641</v>
      </c>
    </row>
    <row r="37" spans="1:14" ht="15.75" x14ac:dyDescent="0.25">
      <c r="A37" s="3" t="s">
        <v>15</v>
      </c>
      <c r="B37" s="24">
        <v>7383</v>
      </c>
      <c r="C37" s="24">
        <v>6188</v>
      </c>
      <c r="D37" s="24">
        <v>5657</v>
      </c>
      <c r="E37" s="24">
        <v>5630</v>
      </c>
      <c r="F37" s="24">
        <v>5445</v>
      </c>
      <c r="G37" s="24">
        <v>5288</v>
      </c>
      <c r="H37" s="24">
        <v>7429</v>
      </c>
      <c r="I37" s="24">
        <v>7658</v>
      </c>
      <c r="J37" s="24">
        <v>6419</v>
      </c>
      <c r="K37" s="24">
        <v>6291</v>
      </c>
      <c r="L37" s="24">
        <v>5520</v>
      </c>
      <c r="M37" s="24">
        <v>6400</v>
      </c>
      <c r="N37" s="24">
        <f t="shared" ref="N37:N38" si="8">SUM(B37:M37)</f>
        <v>75308</v>
      </c>
    </row>
    <row r="38" spans="1:14" ht="15.75" x14ac:dyDescent="0.25">
      <c r="A38" s="3" t="s">
        <v>16</v>
      </c>
      <c r="B38" s="24">
        <v>733</v>
      </c>
      <c r="C38" s="24">
        <v>765</v>
      </c>
      <c r="D38" s="24">
        <v>537</v>
      </c>
      <c r="E38" s="24">
        <v>634</v>
      </c>
      <c r="F38" s="24">
        <v>414</v>
      </c>
      <c r="G38" s="24">
        <v>593</v>
      </c>
      <c r="H38" s="24">
        <v>885</v>
      </c>
      <c r="I38" s="24">
        <v>647</v>
      </c>
      <c r="J38" s="24">
        <v>666</v>
      </c>
      <c r="K38" s="24">
        <v>656</v>
      </c>
      <c r="L38" s="24">
        <v>594</v>
      </c>
      <c r="M38" s="24">
        <v>615</v>
      </c>
      <c r="N38" s="24">
        <f t="shared" si="8"/>
        <v>7739</v>
      </c>
    </row>
    <row r="39" spans="1:14" ht="15.75" x14ac:dyDescent="0.25">
      <c r="A39" s="3" t="s">
        <v>17</v>
      </c>
      <c r="B39" s="24">
        <v>6174</v>
      </c>
      <c r="C39" s="24">
        <v>6615</v>
      </c>
      <c r="D39" s="24">
        <v>4563</v>
      </c>
      <c r="E39" s="24">
        <v>3737</v>
      </c>
      <c r="F39" s="24">
        <v>3868</v>
      </c>
      <c r="G39" s="24">
        <v>3373</v>
      </c>
      <c r="H39" s="24">
        <v>4482</v>
      </c>
      <c r="I39" s="24">
        <v>4235</v>
      </c>
      <c r="J39" s="24">
        <v>3590</v>
      </c>
      <c r="K39" s="24">
        <v>3904</v>
      </c>
      <c r="L39" s="24">
        <v>4202</v>
      </c>
      <c r="M39" s="24">
        <v>5045</v>
      </c>
      <c r="N39" s="24">
        <f t="shared" ref="N39:N43" si="9">SUM(B39:M39)</f>
        <v>53788</v>
      </c>
    </row>
    <row r="40" spans="1:14" ht="15.75" x14ac:dyDescent="0.25">
      <c r="A40" s="3" t="s">
        <v>18</v>
      </c>
      <c r="B40" s="24">
        <v>287</v>
      </c>
      <c r="C40" s="24">
        <v>327</v>
      </c>
      <c r="D40" s="24">
        <v>207</v>
      </c>
      <c r="E40" s="24">
        <v>135</v>
      </c>
      <c r="F40" s="24">
        <v>127</v>
      </c>
      <c r="G40" s="24">
        <v>158</v>
      </c>
      <c r="H40" s="24">
        <v>193</v>
      </c>
      <c r="I40" s="24">
        <v>141</v>
      </c>
      <c r="J40" s="24">
        <v>130</v>
      </c>
      <c r="K40" s="24">
        <v>140</v>
      </c>
      <c r="L40" s="24">
        <v>202</v>
      </c>
      <c r="M40" s="24">
        <v>273</v>
      </c>
      <c r="N40" s="24">
        <f t="shared" si="9"/>
        <v>2320</v>
      </c>
    </row>
    <row r="41" spans="1:14" ht="15.75" x14ac:dyDescent="0.25">
      <c r="A41" s="3" t="s">
        <v>20</v>
      </c>
      <c r="B41" s="24">
        <v>881</v>
      </c>
      <c r="C41" s="24">
        <v>868</v>
      </c>
      <c r="D41" s="24">
        <v>835</v>
      </c>
      <c r="E41" s="24">
        <v>773</v>
      </c>
      <c r="F41" s="24">
        <v>949</v>
      </c>
      <c r="G41" s="24">
        <v>923</v>
      </c>
      <c r="H41" s="24">
        <v>769</v>
      </c>
      <c r="I41" s="24">
        <v>957</v>
      </c>
      <c r="J41" s="24">
        <v>784</v>
      </c>
      <c r="K41" s="24">
        <v>772</v>
      </c>
      <c r="L41" s="24">
        <v>749</v>
      </c>
      <c r="M41" s="24">
        <v>703</v>
      </c>
      <c r="N41" s="24">
        <f t="shared" si="9"/>
        <v>9963</v>
      </c>
    </row>
    <row r="42" spans="1:14" ht="15.75" x14ac:dyDescent="0.25">
      <c r="A42" s="3" t="s">
        <v>19</v>
      </c>
      <c r="B42" s="24">
        <v>169</v>
      </c>
      <c r="C42" s="24">
        <v>166</v>
      </c>
      <c r="D42" s="24">
        <v>138</v>
      </c>
      <c r="E42" s="24">
        <v>118</v>
      </c>
      <c r="F42" s="24">
        <v>160</v>
      </c>
      <c r="G42" s="24">
        <v>198</v>
      </c>
      <c r="H42" s="24">
        <v>233</v>
      </c>
      <c r="I42" s="24">
        <v>179</v>
      </c>
      <c r="J42" s="24">
        <v>124</v>
      </c>
      <c r="K42" s="24">
        <v>115</v>
      </c>
      <c r="L42" s="24">
        <v>149</v>
      </c>
      <c r="M42" s="24">
        <v>137</v>
      </c>
      <c r="N42" s="24">
        <f t="shared" si="9"/>
        <v>1886</v>
      </c>
    </row>
    <row r="43" spans="1:14" ht="16.5" thickBot="1" x14ac:dyDescent="0.3">
      <c r="A43" s="3" t="s">
        <v>21</v>
      </c>
      <c r="B43" s="25">
        <v>143</v>
      </c>
      <c r="C43" s="25">
        <v>160</v>
      </c>
      <c r="D43" s="25">
        <v>93</v>
      </c>
      <c r="E43" s="25">
        <v>118</v>
      </c>
      <c r="F43" s="25">
        <v>138</v>
      </c>
      <c r="G43" s="25">
        <v>112</v>
      </c>
      <c r="H43" s="25">
        <v>102</v>
      </c>
      <c r="I43" s="25">
        <v>124</v>
      </c>
      <c r="J43" s="25">
        <v>92</v>
      </c>
      <c r="K43" s="25">
        <v>108</v>
      </c>
      <c r="L43" s="25">
        <v>108</v>
      </c>
      <c r="M43" s="25">
        <v>168</v>
      </c>
      <c r="N43" s="25">
        <f t="shared" si="9"/>
        <v>1466</v>
      </c>
    </row>
    <row r="44" spans="1:14" ht="16.5" thickBot="1" x14ac:dyDescent="0.3">
      <c r="A44" s="5" t="s">
        <v>12</v>
      </c>
      <c r="B44" s="6">
        <f t="shared" ref="B44:N44" si="10">SUM(B35:B43)</f>
        <v>40112</v>
      </c>
      <c r="C44" s="6">
        <f t="shared" si="10"/>
        <v>42002</v>
      </c>
      <c r="D44" s="6">
        <f t="shared" si="10"/>
        <v>32907</v>
      </c>
      <c r="E44" s="6">
        <f t="shared" si="10"/>
        <v>31972</v>
      </c>
      <c r="F44" s="6">
        <f t="shared" si="10"/>
        <v>30294</v>
      </c>
      <c r="G44" s="6">
        <f t="shared" si="10"/>
        <v>32508</v>
      </c>
      <c r="H44" s="6">
        <f t="shared" si="10"/>
        <v>39642</v>
      </c>
      <c r="I44" s="6">
        <f t="shared" si="10"/>
        <v>34782</v>
      </c>
      <c r="J44" s="6">
        <f t="shared" si="10"/>
        <v>27619</v>
      </c>
      <c r="K44" s="6">
        <f t="shared" si="10"/>
        <v>28695</v>
      </c>
      <c r="L44" s="6">
        <f t="shared" si="10"/>
        <v>29702</v>
      </c>
      <c r="M44" s="6">
        <f t="shared" si="10"/>
        <v>39760</v>
      </c>
      <c r="N44" s="6">
        <f t="shared" si="10"/>
        <v>409995</v>
      </c>
    </row>
    <row r="45" spans="1:14" x14ac:dyDescent="0.25">
      <c r="K45" t="s">
        <v>22</v>
      </c>
    </row>
    <row r="46" spans="1:14" x14ac:dyDescent="0.25">
      <c r="K46" t="s">
        <v>23</v>
      </c>
    </row>
    <row r="49" spans="1:14" ht="15.75" thickBot="1" x14ac:dyDescent="0.3">
      <c r="E49" s="26" t="s">
        <v>39</v>
      </c>
    </row>
    <row r="50" spans="1:14" ht="32.25" thickBot="1" x14ac:dyDescent="0.3">
      <c r="A50" s="27" t="s">
        <v>37</v>
      </c>
      <c r="B50" s="1" t="s">
        <v>0</v>
      </c>
      <c r="C50" s="1" t="s">
        <v>1</v>
      </c>
      <c r="D50" s="1" t="s">
        <v>2</v>
      </c>
      <c r="E50" s="1" t="s">
        <v>3</v>
      </c>
      <c r="F50" s="1" t="s">
        <v>4</v>
      </c>
      <c r="G50" s="1" t="s">
        <v>5</v>
      </c>
      <c r="H50" s="1" t="s">
        <v>6</v>
      </c>
      <c r="I50" s="1" t="s">
        <v>7</v>
      </c>
      <c r="J50" s="1" t="s">
        <v>8</v>
      </c>
      <c r="K50" s="1" t="s">
        <v>9</v>
      </c>
      <c r="L50" s="1" t="s">
        <v>10</v>
      </c>
      <c r="M50" s="1" t="s">
        <v>11</v>
      </c>
      <c r="N50" s="2" t="s">
        <v>12</v>
      </c>
    </row>
    <row r="51" spans="1:14" ht="16.5" thickTop="1" x14ac:dyDescent="0.25">
      <c r="A51" s="3" t="s">
        <v>13</v>
      </c>
      <c r="B51" s="23">
        <v>15838</v>
      </c>
      <c r="C51" s="23">
        <v>29749</v>
      </c>
      <c r="D51" s="23">
        <v>18614</v>
      </c>
      <c r="E51" s="23">
        <v>18395</v>
      </c>
      <c r="F51" s="23">
        <v>18153</v>
      </c>
      <c r="G51" s="23">
        <v>18705</v>
      </c>
      <c r="H51" s="23">
        <v>22240</v>
      </c>
      <c r="I51" s="23">
        <v>17791</v>
      </c>
      <c r="J51" s="23">
        <v>11764</v>
      </c>
      <c r="K51" s="23">
        <v>15452</v>
      </c>
      <c r="L51" s="23">
        <v>15085</v>
      </c>
      <c r="M51" s="23">
        <v>22692</v>
      </c>
      <c r="N51" s="23">
        <f t="shared" ref="N51" si="11">SUM(B51:M51)</f>
        <v>224478</v>
      </c>
    </row>
    <row r="52" spans="1:14" ht="15.75" x14ac:dyDescent="0.25">
      <c r="A52" s="3" t="s">
        <v>14</v>
      </c>
      <c r="B52" s="24">
        <v>1982</v>
      </c>
      <c r="C52" s="24">
        <v>1617</v>
      </c>
      <c r="D52" s="24">
        <v>1747</v>
      </c>
      <c r="E52" s="24">
        <v>1524</v>
      </c>
      <c r="F52" s="24">
        <v>1388</v>
      </c>
      <c r="G52" s="24">
        <v>1821</v>
      </c>
      <c r="H52" s="24">
        <v>1649</v>
      </c>
      <c r="I52" s="24">
        <v>2089</v>
      </c>
      <c r="J52" s="24">
        <v>1705</v>
      </c>
      <c r="K52" s="24">
        <v>2034</v>
      </c>
      <c r="L52" s="24">
        <v>1911</v>
      </c>
      <c r="M52" s="24">
        <v>1751</v>
      </c>
      <c r="N52" s="24">
        <f>SUM(B52:M52)</f>
        <v>21218</v>
      </c>
    </row>
    <row r="53" spans="1:14" ht="15.75" x14ac:dyDescent="0.25">
      <c r="A53" s="3" t="s">
        <v>15</v>
      </c>
      <c r="B53" s="24">
        <v>6618</v>
      </c>
      <c r="C53" s="24">
        <v>6549</v>
      </c>
      <c r="D53" s="24">
        <v>4895</v>
      </c>
      <c r="E53" s="24">
        <v>6188</v>
      </c>
      <c r="F53" s="24">
        <v>5650</v>
      </c>
      <c r="G53" s="24">
        <v>5394</v>
      </c>
      <c r="H53" s="24">
        <v>6757</v>
      </c>
      <c r="I53" s="24">
        <v>6957</v>
      </c>
      <c r="J53" s="24">
        <v>6141</v>
      </c>
      <c r="K53" s="24">
        <v>6056</v>
      </c>
      <c r="L53" s="24">
        <v>5337</v>
      </c>
      <c r="M53" s="24">
        <v>5931</v>
      </c>
      <c r="N53" s="24">
        <f t="shared" ref="N53:N54" si="12">SUM(B53:M53)</f>
        <v>72473</v>
      </c>
    </row>
    <row r="54" spans="1:14" ht="15.75" x14ac:dyDescent="0.25">
      <c r="A54" s="3" t="s">
        <v>16</v>
      </c>
      <c r="B54" s="24">
        <v>697</v>
      </c>
      <c r="C54" s="24">
        <v>633</v>
      </c>
      <c r="D54" s="24">
        <v>523</v>
      </c>
      <c r="E54" s="24">
        <v>525</v>
      </c>
      <c r="F54" s="24">
        <v>560</v>
      </c>
      <c r="G54" s="24">
        <v>811</v>
      </c>
      <c r="H54" s="24">
        <v>836</v>
      </c>
      <c r="I54" s="24">
        <v>1254</v>
      </c>
      <c r="J54" s="24">
        <v>662</v>
      </c>
      <c r="K54" s="24">
        <v>631</v>
      </c>
      <c r="L54" s="24">
        <v>751</v>
      </c>
      <c r="M54" s="24">
        <v>781</v>
      </c>
      <c r="N54" s="24">
        <f t="shared" si="12"/>
        <v>8664</v>
      </c>
    </row>
    <row r="55" spans="1:14" ht="15.75" x14ac:dyDescent="0.25">
      <c r="A55" s="3" t="s">
        <v>17</v>
      </c>
      <c r="B55" s="24">
        <v>5484</v>
      </c>
      <c r="C55" s="24">
        <v>6666</v>
      </c>
      <c r="D55" s="24">
        <v>4675</v>
      </c>
      <c r="E55" s="24">
        <v>4160</v>
      </c>
      <c r="F55" s="24">
        <v>3562</v>
      </c>
      <c r="G55" s="24">
        <v>3293</v>
      </c>
      <c r="H55" s="24">
        <v>4369</v>
      </c>
      <c r="I55" s="24">
        <v>3965</v>
      </c>
      <c r="J55" s="24">
        <v>3510</v>
      </c>
      <c r="K55" s="24">
        <v>3901</v>
      </c>
      <c r="L55" s="24">
        <v>3943</v>
      </c>
      <c r="M55" s="24">
        <v>4809</v>
      </c>
      <c r="N55" s="24">
        <f t="shared" ref="N55:N59" si="13">SUM(B55:M55)</f>
        <v>52337</v>
      </c>
    </row>
    <row r="56" spans="1:14" ht="15.75" x14ac:dyDescent="0.25">
      <c r="A56" s="3" t="s">
        <v>18</v>
      </c>
      <c r="B56" s="24">
        <v>278</v>
      </c>
      <c r="C56" s="24">
        <v>344</v>
      </c>
      <c r="D56" s="24">
        <v>259</v>
      </c>
      <c r="E56" s="24">
        <v>216</v>
      </c>
      <c r="F56" s="24">
        <v>136</v>
      </c>
      <c r="G56" s="24">
        <v>157</v>
      </c>
      <c r="H56" s="24">
        <v>172</v>
      </c>
      <c r="I56" s="24">
        <v>150</v>
      </c>
      <c r="J56" s="24">
        <v>123</v>
      </c>
      <c r="K56" s="24">
        <v>163</v>
      </c>
      <c r="L56" s="24">
        <v>211</v>
      </c>
      <c r="M56" s="24">
        <v>237</v>
      </c>
      <c r="N56" s="24">
        <f t="shared" si="13"/>
        <v>2446</v>
      </c>
    </row>
    <row r="57" spans="1:14" ht="15.75" x14ac:dyDescent="0.25">
      <c r="A57" s="3" t="s">
        <v>20</v>
      </c>
      <c r="B57" s="24">
        <v>850</v>
      </c>
      <c r="C57" s="24">
        <v>765</v>
      </c>
      <c r="D57" s="24">
        <v>827</v>
      </c>
      <c r="E57" s="24">
        <v>720</v>
      </c>
      <c r="F57" s="24">
        <v>825</v>
      </c>
      <c r="G57" s="24">
        <v>857</v>
      </c>
      <c r="H57" s="24">
        <v>782</v>
      </c>
      <c r="I57" s="24">
        <v>874</v>
      </c>
      <c r="J57" s="24">
        <v>859</v>
      </c>
      <c r="K57" s="24">
        <v>835</v>
      </c>
      <c r="L57" s="24">
        <v>782</v>
      </c>
      <c r="M57" s="24">
        <v>749</v>
      </c>
      <c r="N57" s="24">
        <f t="shared" si="13"/>
        <v>9725</v>
      </c>
    </row>
    <row r="58" spans="1:14" ht="15.75" x14ac:dyDescent="0.25">
      <c r="A58" s="3" t="s">
        <v>19</v>
      </c>
      <c r="B58" s="24">
        <v>152</v>
      </c>
      <c r="C58" s="24">
        <v>173</v>
      </c>
      <c r="D58" s="24">
        <v>143</v>
      </c>
      <c r="E58" s="24">
        <v>128</v>
      </c>
      <c r="F58" s="24">
        <v>161</v>
      </c>
      <c r="G58" s="24">
        <v>151</v>
      </c>
      <c r="H58" s="24">
        <v>221</v>
      </c>
      <c r="I58" s="24">
        <v>148</v>
      </c>
      <c r="J58" s="24">
        <v>149</v>
      </c>
      <c r="K58" s="24">
        <v>160</v>
      </c>
      <c r="L58" s="24">
        <v>143</v>
      </c>
      <c r="M58" s="24">
        <v>144</v>
      </c>
      <c r="N58" s="24">
        <f t="shared" si="13"/>
        <v>1873</v>
      </c>
    </row>
    <row r="59" spans="1:14" ht="16.5" thickBot="1" x14ac:dyDescent="0.3">
      <c r="A59" s="3" t="s">
        <v>21</v>
      </c>
      <c r="B59" s="25">
        <v>110</v>
      </c>
      <c r="C59" s="25">
        <v>167</v>
      </c>
      <c r="D59" s="25">
        <v>126</v>
      </c>
      <c r="E59" s="25">
        <v>142</v>
      </c>
      <c r="F59" s="25">
        <v>104</v>
      </c>
      <c r="G59" s="25">
        <v>119</v>
      </c>
      <c r="H59" s="25">
        <v>120</v>
      </c>
      <c r="I59" s="25">
        <v>101</v>
      </c>
      <c r="J59" s="25">
        <v>107</v>
      </c>
      <c r="K59" s="25">
        <v>79</v>
      </c>
      <c r="L59" s="25">
        <v>132</v>
      </c>
      <c r="M59" s="25">
        <v>129</v>
      </c>
      <c r="N59" s="25">
        <f t="shared" si="13"/>
        <v>1436</v>
      </c>
    </row>
    <row r="60" spans="1:14" ht="16.5" thickBot="1" x14ac:dyDescent="0.3">
      <c r="A60" s="5" t="s">
        <v>12</v>
      </c>
      <c r="B60" s="6">
        <f t="shared" ref="B60:N60" si="14">SUM(B51:B59)</f>
        <v>32009</v>
      </c>
      <c r="C60" s="6">
        <f t="shared" si="14"/>
        <v>46663</v>
      </c>
      <c r="D60" s="6">
        <f t="shared" si="14"/>
        <v>31809</v>
      </c>
      <c r="E60" s="6">
        <f t="shared" si="14"/>
        <v>31998</v>
      </c>
      <c r="F60" s="6">
        <f t="shared" si="14"/>
        <v>30539</v>
      </c>
      <c r="G60" s="6">
        <f t="shared" si="14"/>
        <v>31308</v>
      </c>
      <c r="H60" s="6">
        <f t="shared" si="14"/>
        <v>37146</v>
      </c>
      <c r="I60" s="6">
        <f t="shared" si="14"/>
        <v>33329</v>
      </c>
      <c r="J60" s="6">
        <f t="shared" si="14"/>
        <v>25020</v>
      </c>
      <c r="K60" s="6">
        <f t="shared" si="14"/>
        <v>29311</v>
      </c>
      <c r="L60" s="6">
        <f t="shared" si="14"/>
        <v>28295</v>
      </c>
      <c r="M60" s="6">
        <f t="shared" si="14"/>
        <v>37223</v>
      </c>
      <c r="N60" s="6">
        <f t="shared" si="14"/>
        <v>394650</v>
      </c>
    </row>
    <row r="61" spans="1:14" x14ac:dyDescent="0.25">
      <c r="K61" t="s">
        <v>22</v>
      </c>
    </row>
    <row r="62" spans="1:14" x14ac:dyDescent="0.25">
      <c r="K62" t="s">
        <v>23</v>
      </c>
    </row>
    <row r="65" spans="1:14" ht="15.75" thickBot="1" x14ac:dyDescent="0.3">
      <c r="E65" s="26" t="s">
        <v>40</v>
      </c>
    </row>
    <row r="66" spans="1:14" ht="32.25" thickBot="1" x14ac:dyDescent="0.3">
      <c r="A66" s="27" t="s">
        <v>37</v>
      </c>
      <c r="B66" s="1" t="s">
        <v>0</v>
      </c>
      <c r="C66" s="1" t="s">
        <v>1</v>
      </c>
      <c r="D66" s="1" t="s">
        <v>2</v>
      </c>
      <c r="E66" s="1" t="s">
        <v>3</v>
      </c>
      <c r="F66" s="1" t="s">
        <v>4</v>
      </c>
      <c r="G66" s="1" t="s">
        <v>5</v>
      </c>
      <c r="H66" s="1" t="s">
        <v>6</v>
      </c>
      <c r="I66" s="1" t="s">
        <v>7</v>
      </c>
      <c r="J66" s="1" t="s">
        <v>8</v>
      </c>
      <c r="K66" s="1" t="s">
        <v>9</v>
      </c>
      <c r="L66" s="1" t="s">
        <v>10</v>
      </c>
      <c r="M66" s="1" t="s">
        <v>11</v>
      </c>
      <c r="N66" s="2" t="s">
        <v>12</v>
      </c>
    </row>
    <row r="67" spans="1:14" ht="16.5" thickTop="1" x14ac:dyDescent="0.25">
      <c r="A67" s="3" t="s">
        <v>13</v>
      </c>
      <c r="B67" s="23">
        <v>17369</v>
      </c>
      <c r="C67" s="23">
        <v>24548</v>
      </c>
      <c r="D67" s="23">
        <v>18862</v>
      </c>
      <c r="E67" s="23">
        <v>15893</v>
      </c>
      <c r="F67" s="23">
        <v>16349</v>
      </c>
      <c r="G67" s="23">
        <v>18516</v>
      </c>
      <c r="H67" s="23">
        <v>21404</v>
      </c>
      <c r="I67" s="23">
        <v>16380</v>
      </c>
      <c r="J67" s="23">
        <v>12375</v>
      </c>
      <c r="K67" s="23">
        <v>13753</v>
      </c>
      <c r="L67" s="23">
        <v>15013</v>
      </c>
      <c r="M67" s="23">
        <v>23445</v>
      </c>
      <c r="N67" s="23">
        <f t="shared" ref="N67:N75" si="15">SUM(B67:M67)</f>
        <v>213907</v>
      </c>
    </row>
    <row r="68" spans="1:14" ht="15.75" x14ac:dyDescent="0.25">
      <c r="A68" s="3" t="s">
        <v>14</v>
      </c>
      <c r="B68" s="24">
        <v>1902</v>
      </c>
      <c r="C68" s="24">
        <v>1555</v>
      </c>
      <c r="D68" s="24">
        <v>1634</v>
      </c>
      <c r="E68" s="24">
        <v>1684</v>
      </c>
      <c r="F68" s="24">
        <v>1688</v>
      </c>
      <c r="G68" s="24">
        <v>1636</v>
      </c>
      <c r="H68" s="24">
        <v>1720</v>
      </c>
      <c r="I68" s="24">
        <v>1538</v>
      </c>
      <c r="J68" s="24">
        <v>1467</v>
      </c>
      <c r="K68" s="24">
        <v>1532</v>
      </c>
      <c r="L68" s="24">
        <v>1476</v>
      </c>
      <c r="M68" s="24">
        <v>1252</v>
      </c>
      <c r="N68" s="24">
        <f t="shared" si="15"/>
        <v>19084</v>
      </c>
    </row>
    <row r="69" spans="1:14" ht="15.75" x14ac:dyDescent="0.25">
      <c r="A69" s="3" t="s">
        <v>15</v>
      </c>
      <c r="B69" s="24">
        <v>6419</v>
      </c>
      <c r="C69" s="24">
        <v>6135</v>
      </c>
      <c r="D69" s="24">
        <v>5587</v>
      </c>
      <c r="E69" s="24">
        <v>5117</v>
      </c>
      <c r="F69" s="24">
        <v>5200</v>
      </c>
      <c r="G69" s="24">
        <v>5405</v>
      </c>
      <c r="H69" s="24">
        <v>6805</v>
      </c>
      <c r="I69" s="24">
        <v>6514</v>
      </c>
      <c r="J69" s="24">
        <v>6112</v>
      </c>
      <c r="K69" s="24">
        <v>4925</v>
      </c>
      <c r="L69" s="24">
        <v>4807</v>
      </c>
      <c r="M69" s="24">
        <v>5671</v>
      </c>
      <c r="N69" s="24">
        <f t="shared" si="15"/>
        <v>68697</v>
      </c>
    </row>
    <row r="70" spans="1:14" ht="15.75" x14ac:dyDescent="0.25">
      <c r="A70" s="3" t="s">
        <v>16</v>
      </c>
      <c r="B70" s="24">
        <v>783</v>
      </c>
      <c r="C70" s="24">
        <v>749</v>
      </c>
      <c r="D70" s="24">
        <v>689</v>
      </c>
      <c r="E70" s="24">
        <v>504</v>
      </c>
      <c r="F70" s="24">
        <v>595</v>
      </c>
      <c r="G70" s="24">
        <v>644</v>
      </c>
      <c r="H70" s="24">
        <v>657</v>
      </c>
      <c r="I70" s="24">
        <v>493</v>
      </c>
      <c r="J70" s="24">
        <v>558</v>
      </c>
      <c r="K70" s="24">
        <v>519</v>
      </c>
      <c r="L70" s="24">
        <v>474</v>
      </c>
      <c r="M70" s="24">
        <v>437</v>
      </c>
      <c r="N70" s="24">
        <f t="shared" si="15"/>
        <v>7102</v>
      </c>
    </row>
    <row r="71" spans="1:14" ht="15.75" x14ac:dyDescent="0.25">
      <c r="A71" s="3" t="s">
        <v>17</v>
      </c>
      <c r="B71" s="24">
        <v>5442</v>
      </c>
      <c r="C71" s="24">
        <v>6606</v>
      </c>
      <c r="D71" s="24">
        <v>4984</v>
      </c>
      <c r="E71" s="24">
        <v>3896</v>
      </c>
      <c r="F71" s="24">
        <v>3446</v>
      </c>
      <c r="G71" s="24">
        <v>3309</v>
      </c>
      <c r="H71" s="24">
        <v>4107</v>
      </c>
      <c r="I71" s="24">
        <v>3929</v>
      </c>
      <c r="J71" s="24">
        <v>3225</v>
      </c>
      <c r="K71" s="24">
        <v>3495</v>
      </c>
      <c r="L71" s="24">
        <v>3916</v>
      </c>
      <c r="M71" s="24">
        <v>4528</v>
      </c>
      <c r="N71" s="24">
        <f t="shared" si="15"/>
        <v>50883</v>
      </c>
    </row>
    <row r="72" spans="1:14" ht="15.75" x14ac:dyDescent="0.25">
      <c r="A72" s="3" t="s">
        <v>18</v>
      </c>
      <c r="B72" s="24">
        <v>300</v>
      </c>
      <c r="C72" s="24">
        <v>299</v>
      </c>
      <c r="D72" s="24">
        <v>216</v>
      </c>
      <c r="E72" s="24">
        <v>194</v>
      </c>
      <c r="F72" s="24">
        <v>117</v>
      </c>
      <c r="G72" s="24">
        <v>158</v>
      </c>
      <c r="H72" s="24">
        <v>262</v>
      </c>
      <c r="I72" s="24">
        <v>147</v>
      </c>
      <c r="J72" s="24">
        <v>142</v>
      </c>
      <c r="K72" s="24">
        <v>135</v>
      </c>
      <c r="L72" s="24">
        <v>224</v>
      </c>
      <c r="M72" s="24">
        <v>235</v>
      </c>
      <c r="N72" s="24">
        <f t="shared" si="15"/>
        <v>2429</v>
      </c>
    </row>
    <row r="73" spans="1:14" ht="15.75" x14ac:dyDescent="0.25">
      <c r="A73" s="3" t="s">
        <v>20</v>
      </c>
      <c r="B73" s="24">
        <v>798</v>
      </c>
      <c r="C73" s="24">
        <v>674</v>
      </c>
      <c r="D73" s="24">
        <v>818</v>
      </c>
      <c r="E73" s="24">
        <v>762</v>
      </c>
      <c r="F73" s="24">
        <v>818</v>
      </c>
      <c r="G73" s="24">
        <v>814</v>
      </c>
      <c r="H73" s="24">
        <v>931</v>
      </c>
      <c r="I73" s="24">
        <v>854</v>
      </c>
      <c r="J73" s="24">
        <v>985</v>
      </c>
      <c r="K73" s="24">
        <v>833</v>
      </c>
      <c r="L73" s="24">
        <v>820</v>
      </c>
      <c r="M73" s="24">
        <v>717</v>
      </c>
      <c r="N73" s="24">
        <f t="shared" si="15"/>
        <v>9824</v>
      </c>
    </row>
    <row r="74" spans="1:14" ht="15.75" x14ac:dyDescent="0.25">
      <c r="A74" s="3" t="s">
        <v>19</v>
      </c>
      <c r="B74" s="24">
        <v>151</v>
      </c>
      <c r="C74" s="24">
        <v>166</v>
      </c>
      <c r="D74" s="24">
        <v>142</v>
      </c>
      <c r="E74" s="24">
        <v>158</v>
      </c>
      <c r="F74" s="24">
        <v>168</v>
      </c>
      <c r="G74" s="24">
        <v>192</v>
      </c>
      <c r="H74" s="24">
        <v>255</v>
      </c>
      <c r="I74" s="24">
        <v>182</v>
      </c>
      <c r="J74" s="24">
        <v>217</v>
      </c>
      <c r="K74" s="24">
        <v>157</v>
      </c>
      <c r="L74" s="24">
        <v>174</v>
      </c>
      <c r="M74" s="24">
        <v>162</v>
      </c>
      <c r="N74" s="24">
        <f t="shared" si="15"/>
        <v>2124</v>
      </c>
    </row>
    <row r="75" spans="1:14" ht="16.5" thickBot="1" x14ac:dyDescent="0.3">
      <c r="A75" s="3" t="s">
        <v>21</v>
      </c>
      <c r="B75" s="25">
        <v>147</v>
      </c>
      <c r="C75" s="25">
        <v>148</v>
      </c>
      <c r="D75" s="25">
        <v>103</v>
      </c>
      <c r="E75" s="25">
        <v>119</v>
      </c>
      <c r="F75" s="25">
        <v>95</v>
      </c>
      <c r="G75" s="25">
        <v>105</v>
      </c>
      <c r="H75" s="25">
        <v>119</v>
      </c>
      <c r="I75" s="25">
        <v>136</v>
      </c>
      <c r="J75" s="25">
        <v>139</v>
      </c>
      <c r="K75" s="25">
        <v>102</v>
      </c>
      <c r="L75" s="25">
        <v>92</v>
      </c>
      <c r="M75" s="25">
        <v>130</v>
      </c>
      <c r="N75" s="25">
        <f t="shared" si="15"/>
        <v>1435</v>
      </c>
    </row>
    <row r="76" spans="1:14" ht="16.5" thickBot="1" x14ac:dyDescent="0.3">
      <c r="A76" s="5" t="s">
        <v>12</v>
      </c>
      <c r="B76" s="6">
        <f t="shared" ref="B76:N76" si="16">SUM(B67:B75)</f>
        <v>33311</v>
      </c>
      <c r="C76" s="6">
        <f t="shared" si="16"/>
        <v>40880</v>
      </c>
      <c r="D76" s="6">
        <f t="shared" si="16"/>
        <v>33035</v>
      </c>
      <c r="E76" s="6">
        <f t="shared" si="16"/>
        <v>28327</v>
      </c>
      <c r="F76" s="6">
        <f t="shared" si="16"/>
        <v>28476</v>
      </c>
      <c r="G76" s="6">
        <f t="shared" si="16"/>
        <v>30779</v>
      </c>
      <c r="H76" s="6">
        <f t="shared" si="16"/>
        <v>36260</v>
      </c>
      <c r="I76" s="6">
        <f t="shared" si="16"/>
        <v>30173</v>
      </c>
      <c r="J76" s="6">
        <f t="shared" si="16"/>
        <v>25220</v>
      </c>
      <c r="K76" s="6">
        <f t="shared" si="16"/>
        <v>25451</v>
      </c>
      <c r="L76" s="6">
        <f t="shared" si="16"/>
        <v>26996</v>
      </c>
      <c r="M76" s="6">
        <f t="shared" si="16"/>
        <v>36577</v>
      </c>
      <c r="N76" s="6">
        <f t="shared" si="16"/>
        <v>375485</v>
      </c>
    </row>
    <row r="77" spans="1:14" x14ac:dyDescent="0.25">
      <c r="K77" t="s">
        <v>22</v>
      </c>
    </row>
    <row r="78" spans="1:14" x14ac:dyDescent="0.25">
      <c r="K78" t="s">
        <v>23</v>
      </c>
    </row>
    <row r="81" spans="1:14" ht="15.75" thickBot="1" x14ac:dyDescent="0.3">
      <c r="E81" s="26" t="s">
        <v>41</v>
      </c>
    </row>
    <row r="82" spans="1:14" ht="32.25" thickBot="1" x14ac:dyDescent="0.3">
      <c r="A82" s="27" t="s">
        <v>37</v>
      </c>
      <c r="B82" s="1" t="s">
        <v>0</v>
      </c>
      <c r="C82" s="1" t="s">
        <v>1</v>
      </c>
      <c r="D82" s="1" t="s">
        <v>2</v>
      </c>
      <c r="E82" s="1" t="s">
        <v>3</v>
      </c>
      <c r="F82" s="1" t="s">
        <v>4</v>
      </c>
      <c r="G82" s="1" t="s">
        <v>5</v>
      </c>
      <c r="H82" s="1" t="s">
        <v>6</v>
      </c>
      <c r="I82" s="1" t="s">
        <v>7</v>
      </c>
      <c r="J82" s="1" t="s">
        <v>8</v>
      </c>
      <c r="K82" s="1" t="s">
        <v>9</v>
      </c>
      <c r="L82" s="1" t="s">
        <v>10</v>
      </c>
      <c r="M82" s="1" t="s">
        <v>11</v>
      </c>
      <c r="N82" s="2" t="s">
        <v>12</v>
      </c>
    </row>
    <row r="83" spans="1:14" ht="16.5" thickTop="1" x14ac:dyDescent="0.25">
      <c r="A83" s="3" t="s">
        <v>13</v>
      </c>
      <c r="B83" s="23">
        <v>14891</v>
      </c>
      <c r="C83" s="23">
        <v>26491</v>
      </c>
      <c r="D83" s="23">
        <v>20718</v>
      </c>
      <c r="E83" s="23">
        <v>19131</v>
      </c>
      <c r="F83" s="23">
        <v>17659</v>
      </c>
      <c r="G83" s="23">
        <v>19726</v>
      </c>
      <c r="H83" s="23">
        <v>22505</v>
      </c>
      <c r="I83" s="23">
        <v>17987</v>
      </c>
      <c r="J83" s="23">
        <v>13530</v>
      </c>
      <c r="K83" s="23">
        <v>16693</v>
      </c>
      <c r="L83" s="23">
        <v>16551</v>
      </c>
      <c r="M83" s="23">
        <v>24129</v>
      </c>
      <c r="N83" s="23">
        <f t="shared" ref="N83:N90" si="17">SUM(B83:M83)</f>
        <v>230011</v>
      </c>
    </row>
    <row r="84" spans="1:14" ht="15.75" x14ac:dyDescent="0.25">
      <c r="A84" s="3" t="s">
        <v>14</v>
      </c>
      <c r="B84" s="24">
        <v>1503</v>
      </c>
      <c r="C84" s="24">
        <v>1407</v>
      </c>
      <c r="D84" s="24">
        <v>1417</v>
      </c>
      <c r="E84" s="24">
        <v>1276</v>
      </c>
      <c r="F84" s="24">
        <v>1347</v>
      </c>
      <c r="G84" s="24">
        <v>1374</v>
      </c>
      <c r="H84" s="24">
        <v>1018</v>
      </c>
      <c r="I84" s="24">
        <v>1105</v>
      </c>
      <c r="J84" s="24">
        <v>965</v>
      </c>
      <c r="K84" s="24">
        <v>1005</v>
      </c>
      <c r="L84" s="24">
        <v>1074</v>
      </c>
      <c r="M84" s="24">
        <v>872</v>
      </c>
      <c r="N84" s="24">
        <f t="shared" si="17"/>
        <v>14363</v>
      </c>
    </row>
    <row r="85" spans="1:14" ht="15.75" x14ac:dyDescent="0.25">
      <c r="A85" s="3" t="s">
        <v>15</v>
      </c>
      <c r="B85" s="24">
        <v>5598</v>
      </c>
      <c r="C85" s="24">
        <v>5764</v>
      </c>
      <c r="D85" s="24">
        <v>5637</v>
      </c>
      <c r="E85" s="24">
        <v>5259</v>
      </c>
      <c r="F85" s="24">
        <v>5424</v>
      </c>
      <c r="G85" s="24">
        <v>5211</v>
      </c>
      <c r="H85" s="24">
        <v>7069</v>
      </c>
      <c r="I85" s="24">
        <v>7705</v>
      </c>
      <c r="J85" s="24">
        <v>5562</v>
      </c>
      <c r="K85" s="24">
        <v>6148</v>
      </c>
      <c r="L85" s="24">
        <v>5098</v>
      </c>
      <c r="M85" s="24">
        <v>5865</v>
      </c>
      <c r="N85" s="24">
        <f t="shared" si="17"/>
        <v>70340</v>
      </c>
    </row>
    <row r="86" spans="1:14" ht="15.75" x14ac:dyDescent="0.25">
      <c r="A86" s="3" t="s">
        <v>16</v>
      </c>
      <c r="B86" s="24">
        <v>528</v>
      </c>
      <c r="C86" s="24">
        <v>495</v>
      </c>
      <c r="D86" s="24">
        <v>515</v>
      </c>
      <c r="E86" s="24">
        <v>400</v>
      </c>
      <c r="F86" s="24">
        <v>540</v>
      </c>
      <c r="G86" s="24">
        <v>481</v>
      </c>
      <c r="H86" s="24">
        <v>733</v>
      </c>
      <c r="I86" s="24">
        <v>657</v>
      </c>
      <c r="J86" s="24">
        <v>500</v>
      </c>
      <c r="K86" s="24">
        <v>543</v>
      </c>
      <c r="L86" s="24">
        <v>493</v>
      </c>
      <c r="M86" s="24">
        <v>483</v>
      </c>
      <c r="N86" s="24">
        <f t="shared" si="17"/>
        <v>6368</v>
      </c>
    </row>
    <row r="87" spans="1:14" ht="15.75" x14ac:dyDescent="0.25">
      <c r="A87" s="3" t="s">
        <v>17</v>
      </c>
      <c r="B87" s="24">
        <v>4450</v>
      </c>
      <c r="C87" s="24">
        <v>6403</v>
      </c>
      <c r="D87" s="24">
        <v>4954</v>
      </c>
      <c r="E87" s="24">
        <v>4070</v>
      </c>
      <c r="F87" s="24">
        <v>3890</v>
      </c>
      <c r="G87" s="24">
        <v>3437</v>
      </c>
      <c r="H87" s="24">
        <v>4302</v>
      </c>
      <c r="I87" s="24">
        <v>4181</v>
      </c>
      <c r="J87" s="24">
        <v>3338</v>
      </c>
      <c r="K87" s="24">
        <v>3651</v>
      </c>
      <c r="L87" s="24">
        <v>4249</v>
      </c>
      <c r="M87" s="24">
        <v>4863</v>
      </c>
      <c r="N87" s="24">
        <f t="shared" si="17"/>
        <v>51788</v>
      </c>
    </row>
    <row r="88" spans="1:14" ht="15.75" x14ac:dyDescent="0.25">
      <c r="A88" s="3" t="s">
        <v>18</v>
      </c>
      <c r="B88" s="24">
        <v>280</v>
      </c>
      <c r="C88" s="24">
        <v>268</v>
      </c>
      <c r="D88" s="24">
        <v>194</v>
      </c>
      <c r="E88" s="24">
        <v>197</v>
      </c>
      <c r="F88" s="24">
        <v>127</v>
      </c>
      <c r="G88" s="24">
        <v>139</v>
      </c>
      <c r="H88" s="24">
        <v>157</v>
      </c>
      <c r="I88" s="24">
        <v>145</v>
      </c>
      <c r="J88" s="24">
        <v>146</v>
      </c>
      <c r="K88" s="24">
        <v>146</v>
      </c>
      <c r="L88" s="24">
        <v>197</v>
      </c>
      <c r="M88" s="24">
        <v>266</v>
      </c>
      <c r="N88" s="24">
        <f t="shared" si="17"/>
        <v>2262</v>
      </c>
    </row>
    <row r="89" spans="1:14" ht="15.75" x14ac:dyDescent="0.25">
      <c r="A89" s="3" t="s">
        <v>20</v>
      </c>
      <c r="B89" s="24">
        <v>792</v>
      </c>
      <c r="C89" s="24">
        <v>715</v>
      </c>
      <c r="D89" s="24">
        <v>983</v>
      </c>
      <c r="E89" s="24">
        <v>719</v>
      </c>
      <c r="F89" s="24">
        <v>837</v>
      </c>
      <c r="G89" s="24">
        <v>816</v>
      </c>
      <c r="H89" s="24">
        <v>765</v>
      </c>
      <c r="I89" s="24">
        <v>1001</v>
      </c>
      <c r="J89" s="24">
        <v>968</v>
      </c>
      <c r="K89" s="24">
        <v>809</v>
      </c>
      <c r="L89" s="24">
        <v>896</v>
      </c>
      <c r="M89" s="24">
        <v>758</v>
      </c>
      <c r="N89" s="24">
        <f t="shared" si="17"/>
        <v>10059</v>
      </c>
    </row>
    <row r="90" spans="1:14" ht="15.75" x14ac:dyDescent="0.25">
      <c r="A90" s="3" t="s">
        <v>19</v>
      </c>
      <c r="B90" s="24">
        <v>144</v>
      </c>
      <c r="C90" s="24">
        <v>154</v>
      </c>
      <c r="D90" s="24">
        <v>184</v>
      </c>
      <c r="E90" s="24">
        <v>156</v>
      </c>
      <c r="F90" s="24">
        <v>136</v>
      </c>
      <c r="G90" s="24">
        <v>240</v>
      </c>
      <c r="H90" s="24">
        <v>253</v>
      </c>
      <c r="I90" s="24">
        <v>198</v>
      </c>
      <c r="J90" s="24">
        <v>212</v>
      </c>
      <c r="K90" s="24">
        <v>157</v>
      </c>
      <c r="L90" s="24">
        <v>169</v>
      </c>
      <c r="M90" s="24">
        <v>139</v>
      </c>
      <c r="N90" s="24">
        <f t="shared" si="17"/>
        <v>2142</v>
      </c>
    </row>
    <row r="91" spans="1:14" ht="16.5" thickBot="1" x14ac:dyDescent="0.3">
      <c r="A91" s="3" t="s">
        <v>21</v>
      </c>
      <c r="B91" s="25">
        <v>84</v>
      </c>
      <c r="C91" s="25">
        <v>133</v>
      </c>
      <c r="D91" s="25">
        <v>139</v>
      </c>
      <c r="E91" s="25">
        <v>77</v>
      </c>
      <c r="F91" s="25">
        <v>93</v>
      </c>
      <c r="G91" s="25">
        <v>97</v>
      </c>
      <c r="H91" s="25">
        <v>71</v>
      </c>
      <c r="I91" s="25">
        <v>104</v>
      </c>
      <c r="J91" s="25">
        <v>97</v>
      </c>
      <c r="K91" s="25">
        <v>115</v>
      </c>
      <c r="L91" s="25">
        <v>94</v>
      </c>
      <c r="M91" s="25">
        <v>139</v>
      </c>
      <c r="N91" s="25">
        <f>SUM(B91:M91)</f>
        <v>1243</v>
      </c>
    </row>
    <row r="92" spans="1:14" ht="16.5" thickBot="1" x14ac:dyDescent="0.3">
      <c r="A92" s="5" t="s">
        <v>12</v>
      </c>
      <c r="B92" s="6">
        <f t="shared" ref="B92:N92" si="18">SUM(B83:B91)</f>
        <v>28270</v>
      </c>
      <c r="C92" s="6">
        <f t="shared" si="18"/>
        <v>41830</v>
      </c>
      <c r="D92" s="6">
        <f t="shared" si="18"/>
        <v>34741</v>
      </c>
      <c r="E92" s="6">
        <f t="shared" si="18"/>
        <v>31285</v>
      </c>
      <c r="F92" s="6">
        <f t="shared" si="18"/>
        <v>30053</v>
      </c>
      <c r="G92" s="6">
        <f t="shared" si="18"/>
        <v>31521</v>
      </c>
      <c r="H92" s="6">
        <f t="shared" si="18"/>
        <v>36873</v>
      </c>
      <c r="I92" s="6">
        <f t="shared" si="18"/>
        <v>33083</v>
      </c>
      <c r="J92" s="6">
        <f t="shared" si="18"/>
        <v>25318</v>
      </c>
      <c r="K92" s="6">
        <f t="shared" si="18"/>
        <v>29267</v>
      </c>
      <c r="L92" s="6">
        <f t="shared" si="18"/>
        <v>28821</v>
      </c>
      <c r="M92" s="6">
        <f t="shared" si="18"/>
        <v>37514</v>
      </c>
      <c r="N92" s="6">
        <f t="shared" si="18"/>
        <v>388576</v>
      </c>
    </row>
    <row r="93" spans="1:14" x14ac:dyDescent="0.25">
      <c r="K93" t="s">
        <v>22</v>
      </c>
    </row>
    <row r="94" spans="1:14" x14ac:dyDescent="0.25">
      <c r="K94" t="s">
        <v>23</v>
      </c>
    </row>
    <row r="97" spans="1:14" ht="15.75" thickBot="1" x14ac:dyDescent="0.3">
      <c r="E97" s="26" t="s">
        <v>42</v>
      </c>
    </row>
    <row r="98" spans="1:14" ht="32.25" thickBot="1" x14ac:dyDescent="0.3">
      <c r="A98" s="27" t="s">
        <v>37</v>
      </c>
      <c r="B98" s="1" t="s">
        <v>0</v>
      </c>
      <c r="C98" s="1" t="s">
        <v>1</v>
      </c>
      <c r="D98" s="1" t="s">
        <v>2</v>
      </c>
      <c r="E98" s="1" t="s">
        <v>3</v>
      </c>
      <c r="F98" s="1" t="s">
        <v>4</v>
      </c>
      <c r="G98" s="1" t="s">
        <v>5</v>
      </c>
      <c r="H98" s="1" t="s">
        <v>6</v>
      </c>
      <c r="I98" s="1" t="s">
        <v>7</v>
      </c>
      <c r="J98" s="1" t="s">
        <v>8</v>
      </c>
      <c r="K98" s="1" t="s">
        <v>9</v>
      </c>
      <c r="L98" s="1" t="s">
        <v>10</v>
      </c>
      <c r="M98" s="1" t="s">
        <v>11</v>
      </c>
      <c r="N98" s="2" t="s">
        <v>12</v>
      </c>
    </row>
    <row r="99" spans="1:14" ht="16.5" thickTop="1" x14ac:dyDescent="0.25">
      <c r="A99" s="3" t="s">
        <v>13</v>
      </c>
      <c r="B99" s="23">
        <v>17045</v>
      </c>
      <c r="C99" s="23">
        <v>32354</v>
      </c>
      <c r="D99" s="23">
        <v>8072</v>
      </c>
      <c r="E99" s="23">
        <v>4</v>
      </c>
      <c r="F99" s="23">
        <v>67</v>
      </c>
      <c r="G99" s="23">
        <v>68</v>
      </c>
      <c r="H99" s="23">
        <v>120</v>
      </c>
      <c r="I99" s="23">
        <v>316</v>
      </c>
      <c r="J99" s="23">
        <v>313</v>
      </c>
      <c r="K99" s="23">
        <v>255</v>
      </c>
      <c r="L99" s="23">
        <v>289</v>
      </c>
      <c r="M99" s="23">
        <v>181</v>
      </c>
      <c r="N99" s="23">
        <f>SUM(B99:M99)</f>
        <v>59084</v>
      </c>
    </row>
    <row r="100" spans="1:14" ht="15.75" x14ac:dyDescent="0.25">
      <c r="A100" s="3" t="s">
        <v>14</v>
      </c>
      <c r="B100" s="24">
        <v>1096</v>
      </c>
      <c r="C100" s="24">
        <v>841</v>
      </c>
      <c r="D100" s="24">
        <v>490</v>
      </c>
      <c r="E100" s="24">
        <v>3</v>
      </c>
      <c r="F100" s="24">
        <v>0</v>
      </c>
      <c r="G100" s="24">
        <v>0</v>
      </c>
      <c r="H100" s="24">
        <v>0</v>
      </c>
      <c r="I100" s="24">
        <v>49</v>
      </c>
      <c r="J100" s="24">
        <v>61</v>
      </c>
      <c r="K100" s="24">
        <v>91</v>
      </c>
      <c r="L100" s="24">
        <v>7</v>
      </c>
      <c r="M100" s="24">
        <v>22</v>
      </c>
      <c r="N100" s="24">
        <f t="shared" ref="N100:N107" si="19">SUM(B100:M100)</f>
        <v>2660</v>
      </c>
    </row>
    <row r="101" spans="1:14" ht="15.75" x14ac:dyDescent="0.25">
      <c r="A101" s="3" t="s">
        <v>15</v>
      </c>
      <c r="B101" s="24">
        <v>6047</v>
      </c>
      <c r="C101" s="24">
        <v>5818</v>
      </c>
      <c r="D101" s="24">
        <v>2139</v>
      </c>
      <c r="E101" s="24">
        <v>0</v>
      </c>
      <c r="F101" s="24">
        <v>4</v>
      </c>
      <c r="G101" s="24">
        <v>2</v>
      </c>
      <c r="H101" s="24">
        <v>3</v>
      </c>
      <c r="I101" s="24">
        <v>101</v>
      </c>
      <c r="J101" s="24">
        <v>7</v>
      </c>
      <c r="K101" s="24">
        <v>18</v>
      </c>
      <c r="L101" s="24">
        <v>22</v>
      </c>
      <c r="M101" s="24">
        <v>12</v>
      </c>
      <c r="N101" s="29">
        <f t="shared" si="19"/>
        <v>14173</v>
      </c>
    </row>
    <row r="102" spans="1:14" ht="15.75" x14ac:dyDescent="0.25">
      <c r="A102" s="3" t="s">
        <v>16</v>
      </c>
      <c r="B102" s="24">
        <v>538</v>
      </c>
      <c r="C102" s="24">
        <v>511</v>
      </c>
      <c r="D102" s="24">
        <v>239</v>
      </c>
      <c r="E102" s="24">
        <v>1</v>
      </c>
      <c r="F102" s="24">
        <v>13</v>
      </c>
      <c r="G102" s="24">
        <v>0</v>
      </c>
      <c r="H102" s="24">
        <v>0</v>
      </c>
      <c r="I102" s="24">
        <v>2</v>
      </c>
      <c r="J102" s="24">
        <v>2</v>
      </c>
      <c r="K102" s="24">
        <v>4</v>
      </c>
      <c r="L102" s="24">
        <v>2</v>
      </c>
      <c r="M102" s="24">
        <v>2</v>
      </c>
      <c r="N102" s="29">
        <f t="shared" si="19"/>
        <v>1314</v>
      </c>
    </row>
    <row r="103" spans="1:14" ht="15.75" x14ac:dyDescent="0.25">
      <c r="A103" s="3" t="s">
        <v>17</v>
      </c>
      <c r="B103" s="24">
        <v>4786</v>
      </c>
      <c r="C103" s="24">
        <v>2400</v>
      </c>
      <c r="D103" s="24">
        <v>840</v>
      </c>
      <c r="E103" s="24">
        <v>88</v>
      </c>
      <c r="F103" s="24">
        <v>14</v>
      </c>
      <c r="G103" s="24">
        <v>30</v>
      </c>
      <c r="H103" s="24">
        <v>14</v>
      </c>
      <c r="I103" s="24">
        <v>78</v>
      </c>
      <c r="J103" s="24">
        <v>108</v>
      </c>
      <c r="K103" s="24">
        <v>87</v>
      </c>
      <c r="L103" s="24">
        <v>48</v>
      </c>
      <c r="M103" s="24">
        <v>62</v>
      </c>
      <c r="N103" s="29">
        <f t="shared" si="19"/>
        <v>8555</v>
      </c>
    </row>
    <row r="104" spans="1:14" ht="15.75" x14ac:dyDescent="0.25">
      <c r="A104" s="3" t="s">
        <v>18</v>
      </c>
      <c r="B104" s="24">
        <v>274</v>
      </c>
      <c r="C104" s="24">
        <v>4650</v>
      </c>
      <c r="D104" s="24">
        <v>1583</v>
      </c>
      <c r="E104" s="24">
        <v>5</v>
      </c>
      <c r="F104" s="24">
        <v>11</v>
      </c>
      <c r="G104" s="24">
        <v>36</v>
      </c>
      <c r="H104" s="24">
        <v>19</v>
      </c>
      <c r="I104" s="24">
        <v>61</v>
      </c>
      <c r="J104" s="24">
        <v>94</v>
      </c>
      <c r="K104" s="24">
        <v>48</v>
      </c>
      <c r="L104" s="24">
        <v>69</v>
      </c>
      <c r="M104" s="24">
        <v>56</v>
      </c>
      <c r="N104" s="29">
        <f t="shared" si="19"/>
        <v>6906</v>
      </c>
    </row>
    <row r="105" spans="1:14" ht="15.75" x14ac:dyDescent="0.25">
      <c r="A105" s="3" t="s">
        <v>20</v>
      </c>
      <c r="B105" s="24">
        <v>678</v>
      </c>
      <c r="C105" s="24">
        <v>525</v>
      </c>
      <c r="D105" s="24">
        <v>280</v>
      </c>
      <c r="E105" s="24">
        <v>14</v>
      </c>
      <c r="F105" s="24">
        <v>1</v>
      </c>
      <c r="G105" s="24">
        <v>1</v>
      </c>
      <c r="H105" s="24">
        <v>19</v>
      </c>
      <c r="I105" s="24">
        <v>68</v>
      </c>
      <c r="J105" s="24">
        <v>111</v>
      </c>
      <c r="K105" s="24">
        <v>35</v>
      </c>
      <c r="L105" s="24">
        <v>18</v>
      </c>
      <c r="M105" s="24">
        <v>15</v>
      </c>
      <c r="N105" s="29">
        <f t="shared" si="19"/>
        <v>1765</v>
      </c>
    </row>
    <row r="106" spans="1:14" ht="15.75" x14ac:dyDescent="0.25">
      <c r="A106" s="3" t="s">
        <v>19</v>
      </c>
      <c r="B106" s="24">
        <v>154</v>
      </c>
      <c r="C106" s="24">
        <v>224</v>
      </c>
      <c r="D106" s="24">
        <v>60</v>
      </c>
      <c r="E106" s="24">
        <v>0</v>
      </c>
      <c r="F106" s="24">
        <v>0</v>
      </c>
      <c r="G106" s="24">
        <v>2</v>
      </c>
      <c r="H106" s="24">
        <v>1</v>
      </c>
      <c r="I106" s="24">
        <v>9</v>
      </c>
      <c r="J106" s="24">
        <v>24</v>
      </c>
      <c r="K106" s="24">
        <v>21</v>
      </c>
      <c r="L106" s="24">
        <v>16</v>
      </c>
      <c r="M106" s="24">
        <v>11</v>
      </c>
      <c r="N106" s="29">
        <f t="shared" si="19"/>
        <v>522</v>
      </c>
    </row>
    <row r="107" spans="1:14" ht="16.5" thickBot="1" x14ac:dyDescent="0.3">
      <c r="A107" s="3" t="s">
        <v>21</v>
      </c>
      <c r="B107" s="25">
        <v>92</v>
      </c>
      <c r="C107" s="25">
        <v>115</v>
      </c>
      <c r="D107" s="25">
        <v>35</v>
      </c>
      <c r="E107" s="25">
        <v>0</v>
      </c>
      <c r="F107" s="25">
        <v>0</v>
      </c>
      <c r="G107" s="25">
        <v>1</v>
      </c>
      <c r="H107" s="25">
        <v>1</v>
      </c>
      <c r="I107" s="25">
        <v>35</v>
      </c>
      <c r="J107" s="25">
        <v>7</v>
      </c>
      <c r="K107" s="25">
        <v>8</v>
      </c>
      <c r="L107" s="25">
        <v>3</v>
      </c>
      <c r="M107" s="25">
        <v>4</v>
      </c>
      <c r="N107" s="30">
        <f t="shared" si="19"/>
        <v>301</v>
      </c>
    </row>
    <row r="108" spans="1:14" ht="16.5" thickBot="1" x14ac:dyDescent="0.3">
      <c r="A108" s="5" t="s">
        <v>12</v>
      </c>
      <c r="B108" s="6">
        <f t="shared" ref="B108:N108" si="20">SUM(B99:B107)</f>
        <v>30710</v>
      </c>
      <c r="C108" s="6">
        <f t="shared" si="20"/>
        <v>47438</v>
      </c>
      <c r="D108" s="6">
        <f t="shared" si="20"/>
        <v>13738</v>
      </c>
      <c r="E108" s="6">
        <f t="shared" si="20"/>
        <v>115</v>
      </c>
      <c r="F108" s="6">
        <f t="shared" si="20"/>
        <v>110</v>
      </c>
      <c r="G108" s="6">
        <f t="shared" si="20"/>
        <v>140</v>
      </c>
      <c r="H108" s="6">
        <f t="shared" si="20"/>
        <v>177</v>
      </c>
      <c r="I108" s="6">
        <f t="shared" si="20"/>
        <v>719</v>
      </c>
      <c r="J108" s="6">
        <f t="shared" si="20"/>
        <v>727</v>
      </c>
      <c r="K108" s="6">
        <f t="shared" si="20"/>
        <v>567</v>
      </c>
      <c r="L108" s="6">
        <f t="shared" si="20"/>
        <v>474</v>
      </c>
      <c r="M108" s="6">
        <f t="shared" si="20"/>
        <v>365</v>
      </c>
      <c r="N108" s="6">
        <f t="shared" si="20"/>
        <v>95280</v>
      </c>
    </row>
    <row r="109" spans="1:14" x14ac:dyDescent="0.25">
      <c r="K109" t="s">
        <v>22</v>
      </c>
    </row>
    <row r="110" spans="1:14" x14ac:dyDescent="0.25">
      <c r="K110" t="s">
        <v>23</v>
      </c>
    </row>
    <row r="113" spans="1:14" ht="15.75" thickBot="1" x14ac:dyDescent="0.3">
      <c r="E113" s="26" t="s">
        <v>45</v>
      </c>
    </row>
    <row r="114" spans="1:14" ht="32.25" thickBot="1" x14ac:dyDescent="0.3">
      <c r="A114" s="27" t="s">
        <v>37</v>
      </c>
      <c r="B114" s="1" t="s">
        <v>0</v>
      </c>
      <c r="C114" s="1" t="s">
        <v>1</v>
      </c>
      <c r="D114" s="1" t="s">
        <v>2</v>
      </c>
      <c r="E114" s="1" t="s">
        <v>3</v>
      </c>
      <c r="F114" s="1" t="s">
        <v>4</v>
      </c>
      <c r="G114" s="1" t="s">
        <v>5</v>
      </c>
      <c r="H114" s="1" t="s">
        <v>6</v>
      </c>
      <c r="I114" s="1" t="s">
        <v>7</v>
      </c>
      <c r="J114" s="1" t="s">
        <v>8</v>
      </c>
      <c r="K114" s="1" t="s">
        <v>9</v>
      </c>
      <c r="L114" s="1" t="s">
        <v>10</v>
      </c>
      <c r="M114" s="1" t="s">
        <v>11</v>
      </c>
      <c r="N114" s="2" t="s">
        <v>12</v>
      </c>
    </row>
    <row r="115" spans="1:14" ht="16.5" thickTop="1" x14ac:dyDescent="0.25">
      <c r="A115" s="3" t="s">
        <v>13</v>
      </c>
      <c r="B115" s="23">
        <v>194</v>
      </c>
      <c r="C115" s="23">
        <v>175</v>
      </c>
      <c r="D115" s="23">
        <v>191</v>
      </c>
      <c r="E115" s="23">
        <v>274</v>
      </c>
      <c r="F115" s="23">
        <v>183</v>
      </c>
      <c r="G115" s="23">
        <v>191</v>
      </c>
      <c r="H115" s="23">
        <v>1149</v>
      </c>
      <c r="I115" s="23">
        <v>2643</v>
      </c>
      <c r="J115" s="23">
        <v>3063</v>
      </c>
      <c r="K115" s="23"/>
      <c r="L115" s="23"/>
      <c r="M115" s="23"/>
      <c r="N115" s="23">
        <f>SUM(B115:M115)</f>
        <v>8063</v>
      </c>
    </row>
    <row r="116" spans="1:14" ht="15.75" x14ac:dyDescent="0.25">
      <c r="A116" s="3" t="s">
        <v>14</v>
      </c>
      <c r="B116" s="24">
        <v>19</v>
      </c>
      <c r="C116" s="24">
        <v>14</v>
      </c>
      <c r="D116" s="24">
        <v>43</v>
      </c>
      <c r="E116" s="24">
        <v>20</v>
      </c>
      <c r="F116" s="24">
        <v>18</v>
      </c>
      <c r="G116" s="24">
        <v>28</v>
      </c>
      <c r="H116" s="24">
        <v>41</v>
      </c>
      <c r="I116" s="24">
        <v>140</v>
      </c>
      <c r="J116" s="24">
        <v>225</v>
      </c>
      <c r="K116" s="24"/>
      <c r="L116" s="24"/>
      <c r="M116" s="24"/>
      <c r="N116" s="24">
        <f t="shared" ref="N116:N122" si="21">SUM(B116:M116)</f>
        <v>548</v>
      </c>
    </row>
    <row r="117" spans="1:14" ht="15.75" x14ac:dyDescent="0.25">
      <c r="A117" s="3" t="s">
        <v>15</v>
      </c>
      <c r="B117" s="24">
        <v>28</v>
      </c>
      <c r="C117" s="24">
        <v>63</v>
      </c>
      <c r="D117" s="24">
        <v>72</v>
      </c>
      <c r="E117" s="24">
        <v>17</v>
      </c>
      <c r="F117" s="24">
        <v>52</v>
      </c>
      <c r="G117" s="24">
        <v>37</v>
      </c>
      <c r="H117" s="24">
        <v>128</v>
      </c>
      <c r="I117" s="24">
        <v>404</v>
      </c>
      <c r="J117" s="24">
        <v>582</v>
      </c>
      <c r="K117" s="24"/>
      <c r="L117" s="24"/>
      <c r="M117" s="24"/>
      <c r="N117" s="29">
        <f t="shared" si="21"/>
        <v>1383</v>
      </c>
    </row>
    <row r="118" spans="1:14" ht="15.75" x14ac:dyDescent="0.25">
      <c r="A118" s="3" t="s">
        <v>16</v>
      </c>
      <c r="B118" s="24">
        <v>32</v>
      </c>
      <c r="C118" s="24">
        <v>1</v>
      </c>
      <c r="D118" s="24">
        <v>3</v>
      </c>
      <c r="E118" s="24">
        <v>5</v>
      </c>
      <c r="F118" s="24">
        <v>0</v>
      </c>
      <c r="G118" s="24">
        <v>33</v>
      </c>
      <c r="H118" s="24">
        <v>6</v>
      </c>
      <c r="I118" s="24">
        <v>12</v>
      </c>
      <c r="J118" s="24">
        <v>35</v>
      </c>
      <c r="K118" s="24"/>
      <c r="L118" s="24"/>
      <c r="M118" s="24"/>
      <c r="N118" s="29">
        <f t="shared" si="21"/>
        <v>127</v>
      </c>
    </row>
    <row r="119" spans="1:14" ht="15.75" x14ac:dyDescent="0.25">
      <c r="A119" s="3" t="s">
        <v>17</v>
      </c>
      <c r="B119" s="24">
        <v>44</v>
      </c>
      <c r="C119" s="24">
        <v>78</v>
      </c>
      <c r="D119" s="24">
        <v>61</v>
      </c>
      <c r="E119" s="24">
        <v>53</v>
      </c>
      <c r="F119" s="24">
        <v>52</v>
      </c>
      <c r="G119" s="24">
        <v>82</v>
      </c>
      <c r="H119" s="24">
        <v>113</v>
      </c>
      <c r="I119" s="24">
        <v>183</v>
      </c>
      <c r="J119" s="24">
        <v>288</v>
      </c>
      <c r="K119" s="24"/>
      <c r="L119" s="24"/>
      <c r="M119" s="24"/>
      <c r="N119" s="29">
        <f t="shared" si="21"/>
        <v>954</v>
      </c>
    </row>
    <row r="120" spans="1:14" ht="15.75" x14ac:dyDescent="0.25">
      <c r="A120" s="3" t="s">
        <v>18</v>
      </c>
      <c r="B120" s="24">
        <v>37</v>
      </c>
      <c r="C120" s="24">
        <v>42</v>
      </c>
      <c r="D120" s="24">
        <v>67</v>
      </c>
      <c r="E120" s="24">
        <v>77</v>
      </c>
      <c r="F120" s="24">
        <v>66</v>
      </c>
      <c r="G120" s="24">
        <v>47</v>
      </c>
      <c r="H120" s="24">
        <v>128</v>
      </c>
      <c r="I120" s="24">
        <v>176</v>
      </c>
      <c r="J120" s="24">
        <v>251</v>
      </c>
      <c r="K120" s="24"/>
      <c r="L120" s="24"/>
      <c r="M120" s="24"/>
      <c r="N120" s="29">
        <f>SUM(B120:M120)</f>
        <v>891</v>
      </c>
    </row>
    <row r="121" spans="1:14" ht="15.75" x14ac:dyDescent="0.25">
      <c r="A121" s="3" t="s">
        <v>20</v>
      </c>
      <c r="B121" s="24">
        <v>31</v>
      </c>
      <c r="C121" s="24">
        <v>43</v>
      </c>
      <c r="D121" s="24">
        <v>22</v>
      </c>
      <c r="E121" s="24">
        <v>52</v>
      </c>
      <c r="F121" s="24">
        <v>99</v>
      </c>
      <c r="G121" s="24">
        <v>34</v>
      </c>
      <c r="H121" s="24">
        <v>52</v>
      </c>
      <c r="I121" s="24">
        <v>88</v>
      </c>
      <c r="J121" s="24">
        <v>125</v>
      </c>
      <c r="K121" s="24"/>
      <c r="L121" s="24"/>
      <c r="M121" s="24"/>
      <c r="N121" s="29">
        <f t="shared" si="21"/>
        <v>546</v>
      </c>
    </row>
    <row r="122" spans="1:14" ht="15.75" x14ac:dyDescent="0.25">
      <c r="A122" s="3" t="s">
        <v>19</v>
      </c>
      <c r="B122" s="24">
        <v>9</v>
      </c>
      <c r="C122" s="24">
        <v>6</v>
      </c>
      <c r="D122" s="24">
        <v>14</v>
      </c>
      <c r="E122" s="24">
        <v>15</v>
      </c>
      <c r="F122" s="24">
        <v>20</v>
      </c>
      <c r="G122" s="24">
        <v>17</v>
      </c>
      <c r="H122" s="24">
        <v>13</v>
      </c>
      <c r="I122" s="24">
        <v>23</v>
      </c>
      <c r="J122" s="24">
        <v>32</v>
      </c>
      <c r="K122" s="24"/>
      <c r="L122" s="24"/>
      <c r="M122" s="24"/>
      <c r="N122" s="29">
        <f t="shared" si="21"/>
        <v>149</v>
      </c>
    </row>
    <row r="123" spans="1:14" ht="16.5" thickBot="1" x14ac:dyDescent="0.3">
      <c r="A123" s="3" t="s">
        <v>21</v>
      </c>
      <c r="B123" s="25">
        <v>3</v>
      </c>
      <c r="C123" s="25">
        <v>1</v>
      </c>
      <c r="D123" s="25">
        <v>0</v>
      </c>
      <c r="E123" s="25">
        <v>3</v>
      </c>
      <c r="F123" s="25">
        <v>3</v>
      </c>
      <c r="G123" s="25">
        <v>3</v>
      </c>
      <c r="H123" s="25">
        <v>9</v>
      </c>
      <c r="I123" s="25">
        <v>20</v>
      </c>
      <c r="J123" s="25">
        <v>15</v>
      </c>
      <c r="K123" s="25"/>
      <c r="L123" s="25"/>
      <c r="M123" s="25"/>
      <c r="N123" s="30">
        <f>SUM(B123:M123)</f>
        <v>57</v>
      </c>
    </row>
    <row r="124" spans="1:14" ht="16.5" thickBot="1" x14ac:dyDescent="0.3">
      <c r="A124" s="5" t="s">
        <v>12</v>
      </c>
      <c r="B124" s="31">
        <f t="shared" ref="B124:G124" si="22">SUM(B115:B123)</f>
        <v>397</v>
      </c>
      <c r="C124" s="31">
        <f t="shared" si="22"/>
        <v>423</v>
      </c>
      <c r="D124" s="31">
        <f t="shared" si="22"/>
        <v>473</v>
      </c>
      <c r="E124" s="31">
        <f t="shared" si="22"/>
        <v>516</v>
      </c>
      <c r="F124" s="31">
        <f t="shared" si="22"/>
        <v>493</v>
      </c>
      <c r="G124" s="31">
        <f t="shared" si="22"/>
        <v>472</v>
      </c>
      <c r="H124" s="6">
        <f>SUM(H115:H123)</f>
        <v>1639</v>
      </c>
      <c r="I124" s="6">
        <f t="shared" ref="I124:J124" si="23">SUM(I115:I123)</f>
        <v>3689</v>
      </c>
      <c r="J124" s="31">
        <f t="shared" si="23"/>
        <v>4616</v>
      </c>
      <c r="K124" s="6"/>
      <c r="L124" s="6"/>
      <c r="M124" s="6"/>
      <c r="N124" s="31">
        <f>SUM(N115:N123)</f>
        <v>12718</v>
      </c>
    </row>
    <row r="125" spans="1:14" x14ac:dyDescent="0.25">
      <c r="K125" t="s">
        <v>22</v>
      </c>
    </row>
    <row r="126" spans="1:14" x14ac:dyDescent="0.25">
      <c r="K126" t="s">
        <v>23</v>
      </c>
    </row>
    <row r="127" spans="1:14" x14ac:dyDescent="0.25">
      <c r="K127" t="s">
        <v>47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Arrival T&amp;T 2014-2021</vt:lpstr>
      <vt:lpstr>Arrival T'go 2014- 2021</vt:lpstr>
      <vt:lpstr>Arrival by Region 2014 -2021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gomatee madhosingh</dc:creator>
  <cp:lastModifiedBy>bhim lalgee</cp:lastModifiedBy>
  <dcterms:created xsi:type="dcterms:W3CDTF">2020-01-28T17:07:07Z</dcterms:created>
  <dcterms:modified xsi:type="dcterms:W3CDTF">2021-11-15T17:07:00Z</dcterms:modified>
</cp:coreProperties>
</file>