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im lalgee\Desktop\Bhim Tourism\Website Tables\updated 2019 website tables\Tourism\"/>
    </mc:Choice>
  </mc:AlternateContent>
  <bookViews>
    <workbookView xWindow="0" yWindow="0" windowWidth="21600" windowHeight="10320"/>
  </bookViews>
  <sheets>
    <sheet name="Avg Annual Visitor Expenditu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K17" i="1"/>
  <c r="J17" i="1" l="1"/>
  <c r="I17" i="1" l="1"/>
  <c r="H17" i="1" l="1"/>
  <c r="H19" i="1" s="1"/>
  <c r="G17" i="1"/>
  <c r="G19" i="1" s="1"/>
  <c r="E17" i="1"/>
  <c r="E19" i="1" s="1"/>
  <c r="D17" i="1"/>
  <c r="D19" i="1" s="1"/>
  <c r="C17" i="1"/>
  <c r="C19" i="1" s="1"/>
  <c r="B17" i="1"/>
  <c r="B19" i="1" s="1"/>
</calcChain>
</file>

<file path=xl/sharedStrings.xml><?xml version="1.0" encoding="utf-8"?>
<sst xmlns="http://schemas.openxmlformats.org/spreadsheetml/2006/main" count="26" uniqueCount="26">
  <si>
    <t>*'2010</t>
  </si>
  <si>
    <t>2011</t>
  </si>
  <si>
    <t>2012</t>
  </si>
  <si>
    <t>*2013</t>
  </si>
  <si>
    <t>*2016</t>
  </si>
  <si>
    <t>Entertainment</t>
  </si>
  <si>
    <t>Accomodation /Meals</t>
  </si>
  <si>
    <t>Inter island Transport</t>
  </si>
  <si>
    <t>Land Transport</t>
  </si>
  <si>
    <t>Tours and sightseeing</t>
  </si>
  <si>
    <t>Groceries</t>
  </si>
  <si>
    <t xml:space="preserve">Shopping </t>
  </si>
  <si>
    <t>Medical</t>
  </si>
  <si>
    <t>Prepaid package</t>
  </si>
  <si>
    <t>Total visitor expenditure</t>
  </si>
  <si>
    <t>Total number of persons covered in the expenditure</t>
  </si>
  <si>
    <t>Average visitor expenditure</t>
  </si>
  <si>
    <t>*2010- Bird Flu- less persons covered</t>
  </si>
  <si>
    <t>*2013 Due to closure of office- 3 surveys conducted</t>
  </si>
  <si>
    <t>*2016-12 monthly surveys conducted</t>
  </si>
  <si>
    <r>
      <t xml:space="preserve">Average Visitor Expenditure is based on data collected from  </t>
    </r>
    <r>
      <rPr>
        <sz val="12"/>
        <color rgb="FFFF0000"/>
        <rFont val="Calibri"/>
        <family val="2"/>
        <scheme val="minor"/>
      </rPr>
      <t>Sample</t>
    </r>
    <r>
      <rPr>
        <sz val="12"/>
        <color theme="1"/>
        <rFont val="Calibri"/>
        <family val="2"/>
        <scheme val="minor"/>
      </rPr>
      <t xml:space="preserve"> Surveys of Departing Visitors.</t>
    </r>
  </si>
  <si>
    <t>Source: Central Statistical Office</t>
  </si>
  <si>
    <t>Survey of Departing Visitors (SODV)</t>
  </si>
  <si>
    <t>Other expenditure/Business Conference/H/Repairs</t>
  </si>
  <si>
    <t>*2020- 2 surveys conducted due to Covid 19.</t>
  </si>
  <si>
    <t xml:space="preserve">             Average Yearly Visitor Expenditure- Trinidad &amp; Tobago 2010-2020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</si>
</sst>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0.0"/>
    <numFmt numFmtId="168" formatCode="#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</font>
    <font>
      <sz val="12"/>
      <color rgb="FFFF0000"/>
      <name val="Calibri"/>
      <family val="2"/>
      <scheme val="minor"/>
    </font>
    <font>
      <sz val="10.5"/>
      <color theme="1"/>
      <name val="Times New Roman"/>
      <family val="1"/>
    </font>
    <font>
      <b/>
      <sz val="12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4" fillId="0" borderId="0"/>
  </cellStyleXfs>
  <cellXfs count="4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4" fillId="0" borderId="0" xfId="1" applyNumberFormat="1" applyFont="1"/>
    <xf numFmtId="0" fontId="4" fillId="0" borderId="1" xfId="0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167" fontId="0" fillId="0" borderId="0" xfId="0" applyNumberFormat="1" applyBorder="1"/>
    <xf numFmtId="0" fontId="12" fillId="0" borderId="0" xfId="0" applyFont="1" applyBorder="1" applyAlignment="1">
      <alignment horizontal="center" vertical="top" wrapText="1"/>
    </xf>
    <xf numFmtId="0" fontId="5" fillId="0" borderId="0" xfId="0" quotePrefix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3" fontId="4" fillId="0" borderId="1" xfId="1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/>
    <xf numFmtId="3" fontId="9" fillId="0" borderId="1" xfId="0" applyNumberFormat="1" applyFont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Border="1"/>
    <xf numFmtId="3" fontId="13" fillId="0" borderId="1" xfId="0" applyNumberFormat="1" applyFont="1" applyBorder="1"/>
    <xf numFmtId="0" fontId="15" fillId="0" borderId="0" xfId="2" applyFont="1" applyBorder="1" applyAlignment="1">
      <alignment horizontal="center" wrapText="1"/>
    </xf>
    <xf numFmtId="0" fontId="14" fillId="0" borderId="0" xfId="2" applyBorder="1"/>
    <xf numFmtId="0" fontId="15" fillId="0" borderId="0" xfId="2" applyFont="1" applyBorder="1" applyAlignment="1">
      <alignment horizontal="left" vertical="top" wrapText="1"/>
    </xf>
    <xf numFmtId="168" fontId="15" fillId="0" borderId="0" xfId="2" applyNumberFormat="1" applyFont="1" applyBorder="1" applyAlignment="1">
      <alignment horizontal="right" vertical="center"/>
    </xf>
    <xf numFmtId="168" fontId="14" fillId="0" borderId="0" xfId="2" applyNumberFormat="1" applyBorder="1"/>
    <xf numFmtId="168" fontId="0" fillId="0" borderId="0" xfId="0" applyNumberFormat="1" applyBorder="1"/>
    <xf numFmtId="0" fontId="15" fillId="0" borderId="0" xfId="2" applyFont="1" applyBorder="1" applyAlignment="1">
      <alignment horizontal="left" wrapText="1"/>
    </xf>
  </cellXfs>
  <cellStyles count="3">
    <cellStyle name="Comma" xfId="1" builtinId="3"/>
    <cellStyle name="Normal" xfId="0" builtinId="0"/>
    <cellStyle name="Normal_Avg Annual Visitor Expenditur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5"/>
  <sheetViews>
    <sheetView tabSelected="1" workbookViewId="0">
      <selection activeCell="O17" sqref="O17"/>
    </sheetView>
  </sheetViews>
  <sheetFormatPr defaultRowHeight="15" x14ac:dyDescent="0.25"/>
  <cols>
    <col min="1" max="1" width="54.7109375" customWidth="1"/>
    <col min="2" max="3" width="11" customWidth="1"/>
    <col min="4" max="4" width="12" customWidth="1"/>
    <col min="5" max="5" width="12.140625" customWidth="1"/>
    <col min="6" max="6" width="11.5703125" customWidth="1"/>
    <col min="7" max="7" width="13.140625" customWidth="1"/>
    <col min="8" max="8" width="11.28515625" customWidth="1"/>
    <col min="9" max="9" width="11.42578125" customWidth="1"/>
    <col min="10" max="10" width="12.28515625" customWidth="1"/>
    <col min="11" max="11" width="11.28515625" customWidth="1"/>
    <col min="12" max="12" width="11.5703125" bestFit="1" customWidth="1"/>
    <col min="16" max="16" width="19.140625" customWidth="1"/>
  </cols>
  <sheetData>
    <row r="3" spans="1:18" ht="21" x14ac:dyDescent="0.35">
      <c r="A3" s="1"/>
      <c r="B3" s="2"/>
      <c r="C3" s="3"/>
      <c r="D3" s="3"/>
      <c r="E3" s="3" t="s">
        <v>25</v>
      </c>
      <c r="F3" s="3"/>
      <c r="G3" s="3"/>
      <c r="H3" s="3"/>
      <c r="I3" s="20"/>
    </row>
    <row r="4" spans="1:18" ht="15.75" x14ac:dyDescent="0.25">
      <c r="A4" s="1"/>
      <c r="D4" s="5"/>
    </row>
    <row r="5" spans="1:18" ht="15.75" x14ac:dyDescent="0.25">
      <c r="A5" s="6"/>
      <c r="B5" s="7" t="s">
        <v>0</v>
      </c>
      <c r="C5" s="7" t="s">
        <v>1</v>
      </c>
      <c r="D5" s="7" t="s">
        <v>2</v>
      </c>
      <c r="E5" s="8" t="s">
        <v>3</v>
      </c>
      <c r="F5" s="9">
        <v>2014</v>
      </c>
      <c r="G5" s="9">
        <v>2015</v>
      </c>
      <c r="H5" s="9" t="s">
        <v>4</v>
      </c>
      <c r="I5" s="9">
        <v>2017</v>
      </c>
      <c r="J5" s="9">
        <v>2018</v>
      </c>
      <c r="K5" s="9">
        <v>2019</v>
      </c>
      <c r="L5" s="21">
        <v>2020</v>
      </c>
      <c r="P5" s="16"/>
      <c r="Q5" s="16"/>
      <c r="R5" s="16"/>
    </row>
    <row r="6" spans="1:18" ht="15.75" x14ac:dyDescent="0.25">
      <c r="A6" s="6" t="s">
        <v>5</v>
      </c>
      <c r="B6" s="22">
        <v>3021542</v>
      </c>
      <c r="C6" s="22">
        <v>4365161</v>
      </c>
      <c r="D6" s="22">
        <v>6611785</v>
      </c>
      <c r="E6" s="23">
        <v>5248297</v>
      </c>
      <c r="F6" s="24">
        <v>8428185</v>
      </c>
      <c r="G6" s="25">
        <v>7174017</v>
      </c>
      <c r="H6" s="26">
        <v>12571511</v>
      </c>
      <c r="I6" s="26">
        <v>12840479</v>
      </c>
      <c r="J6" s="26">
        <v>10276883.679999957</v>
      </c>
      <c r="K6" s="26">
        <v>13560542.909999995</v>
      </c>
      <c r="L6" s="27">
        <v>13177656</v>
      </c>
      <c r="P6" s="45"/>
      <c r="Q6" s="39"/>
      <c r="R6" s="40"/>
    </row>
    <row r="7" spans="1:18" ht="15.75" x14ac:dyDescent="0.25">
      <c r="A7" s="6" t="s">
        <v>6</v>
      </c>
      <c r="B7" s="22">
        <v>4319118</v>
      </c>
      <c r="C7" s="22">
        <v>9131128</v>
      </c>
      <c r="D7" s="22">
        <v>11195033</v>
      </c>
      <c r="E7" s="23">
        <v>7729953</v>
      </c>
      <c r="F7" s="24">
        <v>11600314</v>
      </c>
      <c r="G7" s="25">
        <v>10526490</v>
      </c>
      <c r="H7" s="26">
        <v>31553849</v>
      </c>
      <c r="I7" s="26">
        <v>20824633</v>
      </c>
      <c r="J7" s="26">
        <v>14316198.229999978</v>
      </c>
      <c r="K7" s="26">
        <v>14982576.689999972</v>
      </c>
      <c r="L7" s="27">
        <v>8967344</v>
      </c>
      <c r="P7" s="41"/>
      <c r="Q7" s="42"/>
      <c r="R7" s="40"/>
    </row>
    <row r="8" spans="1:18" ht="15.75" x14ac:dyDescent="0.25">
      <c r="A8" s="6" t="s">
        <v>7</v>
      </c>
      <c r="B8" s="22">
        <v>89485</v>
      </c>
      <c r="C8" s="22">
        <v>222720</v>
      </c>
      <c r="D8" s="22">
        <v>247002</v>
      </c>
      <c r="E8" s="23">
        <v>143558</v>
      </c>
      <c r="F8" s="24">
        <v>194028</v>
      </c>
      <c r="G8" s="25">
        <v>193398</v>
      </c>
      <c r="H8" s="26">
        <v>461636</v>
      </c>
      <c r="I8" s="26">
        <v>378968</v>
      </c>
      <c r="J8" s="26">
        <v>205478.20000000022</v>
      </c>
      <c r="K8" s="26">
        <v>227963.41999999949</v>
      </c>
      <c r="L8" s="27">
        <v>140232</v>
      </c>
      <c r="P8" s="41"/>
      <c r="Q8" s="42"/>
      <c r="R8" s="40"/>
    </row>
    <row r="9" spans="1:18" ht="15.75" x14ac:dyDescent="0.25">
      <c r="A9" s="6" t="s">
        <v>8</v>
      </c>
      <c r="B9" s="28">
        <v>939848</v>
      </c>
      <c r="C9" s="28">
        <v>1820543</v>
      </c>
      <c r="D9" s="28">
        <v>2165024</v>
      </c>
      <c r="E9" s="23">
        <v>1536792</v>
      </c>
      <c r="F9" s="24">
        <v>2353464</v>
      </c>
      <c r="G9" s="25">
        <v>1929688</v>
      </c>
      <c r="H9" s="26">
        <v>5717867</v>
      </c>
      <c r="I9" s="26">
        <v>4267630</v>
      </c>
      <c r="J9" s="26">
        <v>3014279.2800000007</v>
      </c>
      <c r="K9" s="26">
        <v>3110583.9599999995</v>
      </c>
      <c r="L9" s="27">
        <v>1672678</v>
      </c>
      <c r="P9" s="41"/>
      <c r="Q9" s="42"/>
      <c r="R9" s="40"/>
    </row>
    <row r="10" spans="1:18" ht="15.75" x14ac:dyDescent="0.25">
      <c r="A10" s="6" t="s">
        <v>9</v>
      </c>
      <c r="B10" s="28">
        <v>113401</v>
      </c>
      <c r="C10" s="28">
        <v>273540</v>
      </c>
      <c r="D10" s="28">
        <v>526845</v>
      </c>
      <c r="E10" s="23">
        <v>306767</v>
      </c>
      <c r="F10" s="24">
        <v>411732</v>
      </c>
      <c r="G10" s="25">
        <v>323622</v>
      </c>
      <c r="H10" s="26">
        <v>1047438</v>
      </c>
      <c r="I10" s="26">
        <v>629092</v>
      </c>
      <c r="J10" s="26">
        <v>361443.77000000031</v>
      </c>
      <c r="K10" s="26">
        <v>340571.40000000031</v>
      </c>
      <c r="L10" s="27">
        <v>100937</v>
      </c>
      <c r="P10" s="41"/>
      <c r="Q10" s="42"/>
      <c r="R10" s="40"/>
    </row>
    <row r="11" spans="1:18" ht="15.75" x14ac:dyDescent="0.25">
      <c r="A11" s="6" t="s">
        <v>10</v>
      </c>
      <c r="B11" s="28">
        <v>792117</v>
      </c>
      <c r="C11" s="28">
        <v>2186445</v>
      </c>
      <c r="D11" s="28">
        <v>2317845</v>
      </c>
      <c r="E11" s="23">
        <v>1524925</v>
      </c>
      <c r="F11" s="24">
        <v>2616367</v>
      </c>
      <c r="G11" s="25">
        <v>2365255</v>
      </c>
      <c r="H11" s="26">
        <v>6037211</v>
      </c>
      <c r="I11" s="26">
        <v>4173585</v>
      </c>
      <c r="J11" s="26">
        <v>2547079.61</v>
      </c>
      <c r="K11" s="26">
        <v>2484926.9999999907</v>
      </c>
      <c r="L11" s="27">
        <v>1074300</v>
      </c>
      <c r="P11" s="41"/>
      <c r="Q11" s="42"/>
      <c r="R11" s="40"/>
    </row>
    <row r="12" spans="1:18" ht="15.75" x14ac:dyDescent="0.25">
      <c r="A12" s="6" t="s">
        <v>11</v>
      </c>
      <c r="B12" s="28">
        <v>896408</v>
      </c>
      <c r="C12" s="28">
        <v>2064958</v>
      </c>
      <c r="D12" s="28">
        <v>1995798</v>
      </c>
      <c r="E12" s="23">
        <v>1521997</v>
      </c>
      <c r="F12" s="24">
        <v>2330210</v>
      </c>
      <c r="G12" s="25">
        <v>2242470</v>
      </c>
      <c r="H12" s="26">
        <v>4498435</v>
      </c>
      <c r="I12" s="26">
        <v>3705419</v>
      </c>
      <c r="J12" s="26">
        <v>2893838.2900000042</v>
      </c>
      <c r="K12" s="26">
        <v>2981011.760000003</v>
      </c>
      <c r="L12" s="27">
        <v>1619898</v>
      </c>
      <c r="P12" s="41"/>
      <c r="Q12" s="42"/>
      <c r="R12" s="40"/>
    </row>
    <row r="13" spans="1:18" ht="15.75" x14ac:dyDescent="0.25">
      <c r="A13" s="6" t="s">
        <v>12</v>
      </c>
      <c r="B13" s="28">
        <v>79886</v>
      </c>
      <c r="C13" s="28">
        <v>239764</v>
      </c>
      <c r="D13" s="28">
        <v>91436</v>
      </c>
      <c r="E13" s="23">
        <v>250319</v>
      </c>
      <c r="F13" s="24">
        <v>322129</v>
      </c>
      <c r="G13" s="25">
        <v>295507</v>
      </c>
      <c r="H13" s="26">
        <v>1180079</v>
      </c>
      <c r="I13" s="26">
        <v>927216</v>
      </c>
      <c r="J13" s="26">
        <v>601661.90000000061</v>
      </c>
      <c r="K13" s="26">
        <v>1046297.3899999978</v>
      </c>
      <c r="L13" s="27">
        <v>192593</v>
      </c>
      <c r="P13" s="41"/>
      <c r="Q13" s="42"/>
      <c r="R13" s="40"/>
    </row>
    <row r="14" spans="1:18" ht="15.75" x14ac:dyDescent="0.25">
      <c r="A14" s="6" t="s">
        <v>23</v>
      </c>
      <c r="B14" s="28">
        <v>982494</v>
      </c>
      <c r="C14" s="28">
        <v>1209006</v>
      </c>
      <c r="D14" s="28">
        <v>1146350</v>
      </c>
      <c r="E14" s="23">
        <v>1108860</v>
      </c>
      <c r="F14" s="24">
        <v>1906724</v>
      </c>
      <c r="G14" s="25">
        <v>1949420</v>
      </c>
      <c r="H14" s="26">
        <v>8439730</v>
      </c>
      <c r="I14" s="26">
        <v>4186871</v>
      </c>
      <c r="J14" s="26">
        <v>2944305</v>
      </c>
      <c r="K14" s="26">
        <v>3973620.1500000022</v>
      </c>
      <c r="L14" s="27">
        <v>1164680</v>
      </c>
      <c r="P14" s="41"/>
      <c r="Q14" s="42"/>
      <c r="R14" s="40"/>
    </row>
    <row r="15" spans="1:18" ht="15.75" x14ac:dyDescent="0.25">
      <c r="A15" s="6" t="s">
        <v>13</v>
      </c>
      <c r="B15" s="28">
        <v>1541761</v>
      </c>
      <c r="C15" s="28">
        <v>4829810</v>
      </c>
      <c r="D15" s="28">
        <v>6380878</v>
      </c>
      <c r="E15" s="23">
        <v>4416739</v>
      </c>
      <c r="F15" s="24">
        <v>8857250</v>
      </c>
      <c r="G15" s="25">
        <v>7512242</v>
      </c>
      <c r="H15" s="26">
        <v>15036298</v>
      </c>
      <c r="I15" s="26">
        <v>6782681</v>
      </c>
      <c r="J15" s="26">
        <v>6339634.4800000209</v>
      </c>
      <c r="K15" s="26">
        <v>5503966.4599999879</v>
      </c>
      <c r="L15" s="27">
        <v>2268582</v>
      </c>
      <c r="P15" s="41"/>
      <c r="Q15" s="42"/>
      <c r="R15" s="43"/>
    </row>
    <row r="16" spans="1:18" ht="15.75" x14ac:dyDescent="0.25">
      <c r="A16" s="6"/>
      <c r="B16" s="26"/>
      <c r="C16" s="28"/>
      <c r="D16" s="26"/>
      <c r="E16" s="29"/>
      <c r="F16" s="30"/>
      <c r="G16" s="26"/>
      <c r="H16" s="26"/>
      <c r="I16" s="26"/>
      <c r="J16" s="26"/>
      <c r="K16" s="26"/>
      <c r="L16" s="27"/>
      <c r="P16" s="41"/>
      <c r="Q16" s="42"/>
      <c r="R16" s="40"/>
    </row>
    <row r="17" spans="1:18" ht="15.75" x14ac:dyDescent="0.25">
      <c r="A17" s="10" t="s">
        <v>14</v>
      </c>
      <c r="B17" s="31">
        <f>SUM(B6:B15)</f>
        <v>12776060</v>
      </c>
      <c r="C17" s="31">
        <f>SUM(C6:C16)</f>
        <v>26343075</v>
      </c>
      <c r="D17" s="31">
        <f>SUM(D6:D15)</f>
        <v>32677996</v>
      </c>
      <c r="E17" s="32">
        <f>SUM(E6:E15)</f>
        <v>23788207</v>
      </c>
      <c r="F17" s="33">
        <v>39020403</v>
      </c>
      <c r="G17" s="31">
        <f t="shared" ref="G17:L17" si="0">SUM(G6:G15)</f>
        <v>34512109</v>
      </c>
      <c r="H17" s="31">
        <f t="shared" si="0"/>
        <v>86544054</v>
      </c>
      <c r="I17" s="31">
        <f t="shared" si="0"/>
        <v>58716574</v>
      </c>
      <c r="J17" s="31">
        <f t="shared" si="0"/>
        <v>43500802.43999996</v>
      </c>
      <c r="K17" s="31">
        <f t="shared" si="0"/>
        <v>48212061.139999948</v>
      </c>
      <c r="L17" s="34">
        <f t="shared" si="0"/>
        <v>30378900</v>
      </c>
      <c r="P17" s="41"/>
      <c r="Q17" s="42"/>
      <c r="R17" s="40"/>
    </row>
    <row r="18" spans="1:18" ht="15.75" x14ac:dyDescent="0.25">
      <c r="A18" s="11" t="s">
        <v>15</v>
      </c>
      <c r="B18" s="35">
        <v>2036</v>
      </c>
      <c r="C18" s="35">
        <v>4536</v>
      </c>
      <c r="D18" s="35">
        <v>4888</v>
      </c>
      <c r="E18" s="36">
        <v>3109</v>
      </c>
      <c r="F18" s="35">
        <v>4759</v>
      </c>
      <c r="G18" s="35">
        <v>4137</v>
      </c>
      <c r="H18" s="35">
        <v>12850</v>
      </c>
      <c r="I18" s="35">
        <v>8673</v>
      </c>
      <c r="J18" s="35">
        <v>6161</v>
      </c>
      <c r="K18" s="35">
        <v>5832</v>
      </c>
      <c r="L18" s="37">
        <v>2851</v>
      </c>
      <c r="P18" s="16"/>
      <c r="Q18" s="44"/>
      <c r="R18" s="16"/>
    </row>
    <row r="19" spans="1:18" ht="15.75" x14ac:dyDescent="0.25">
      <c r="A19" s="12" t="s">
        <v>16</v>
      </c>
      <c r="B19" s="31">
        <f t="shared" ref="B19:E19" si="1">B17/B18</f>
        <v>6275.0785854616897</v>
      </c>
      <c r="C19" s="31">
        <f t="shared" si="1"/>
        <v>5807.556216931217</v>
      </c>
      <c r="D19" s="31">
        <f t="shared" si="1"/>
        <v>6685.3510638297876</v>
      </c>
      <c r="E19" s="32">
        <f t="shared" si="1"/>
        <v>7651.4014152460595</v>
      </c>
      <c r="F19" s="33">
        <v>8199</v>
      </c>
      <c r="G19" s="31">
        <f>+G17/G18</f>
        <v>8342.3033599226492</v>
      </c>
      <c r="H19" s="31">
        <f>+H17/H18</f>
        <v>6734.9458365758755</v>
      </c>
      <c r="I19" s="31">
        <v>6770</v>
      </c>
      <c r="J19" s="31">
        <v>7061</v>
      </c>
      <c r="K19" s="31">
        <v>8267</v>
      </c>
      <c r="L19" s="38">
        <v>10656</v>
      </c>
      <c r="P19" s="16"/>
      <c r="Q19" s="16"/>
      <c r="R19" s="16"/>
    </row>
    <row r="20" spans="1:18" ht="15.75" x14ac:dyDescent="0.25">
      <c r="A20" s="12"/>
      <c r="B20" s="6"/>
      <c r="C20" s="6"/>
      <c r="D20" s="6"/>
      <c r="E20" s="13"/>
      <c r="F20" s="6"/>
      <c r="G20" s="6"/>
      <c r="H20" s="6"/>
      <c r="I20" s="6"/>
      <c r="J20" s="6"/>
      <c r="P20" s="16"/>
      <c r="Q20" s="16"/>
      <c r="R20" s="16"/>
    </row>
    <row r="21" spans="1:18" ht="15.75" x14ac:dyDescent="0.25">
      <c r="A21" s="10"/>
      <c r="B21" s="14"/>
      <c r="C21" s="14"/>
      <c r="D21" s="14"/>
      <c r="E21" s="15"/>
      <c r="F21" s="14"/>
      <c r="G21" s="14"/>
      <c r="H21" s="14"/>
      <c r="I21" s="14"/>
      <c r="J21" s="14"/>
    </row>
    <row r="22" spans="1:18" ht="15.75" x14ac:dyDescent="0.25">
      <c r="A22" s="1"/>
      <c r="B22" t="s">
        <v>17</v>
      </c>
      <c r="E22" s="16" t="s">
        <v>18</v>
      </c>
      <c r="F22" s="16"/>
      <c r="H22" t="s">
        <v>19</v>
      </c>
      <c r="K22" t="s">
        <v>24</v>
      </c>
    </row>
    <row r="23" spans="1:18" ht="15.75" x14ac:dyDescent="0.25">
      <c r="A23" s="1"/>
      <c r="E23" s="17"/>
      <c r="F23" s="18"/>
      <c r="G23" s="16" t="s">
        <v>21</v>
      </c>
      <c r="H23" s="18"/>
      <c r="I23" s="16"/>
    </row>
    <row r="24" spans="1:18" ht="15.75" x14ac:dyDescent="0.25">
      <c r="A24" s="1" t="s">
        <v>20</v>
      </c>
      <c r="E24" s="19"/>
      <c r="F24" s="19"/>
      <c r="G24" t="s">
        <v>22</v>
      </c>
    </row>
    <row r="25" spans="1:18" ht="15.75" x14ac:dyDescent="0.25">
      <c r="A25" s="1"/>
      <c r="G25" s="4"/>
      <c r="H25" s="4"/>
    </row>
  </sheetData>
  <mergeCells count="1">
    <mergeCell ref="P6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Avg Annual Visitor Expenditure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gomatee madhosingh</dc:creator>
  <cp:lastModifiedBy>bhim lalgee</cp:lastModifiedBy>
  <dcterms:created xsi:type="dcterms:W3CDTF">2019-06-07T11:57:25Z</dcterms:created>
  <dcterms:modified xsi:type="dcterms:W3CDTF">2021-03-08T17:34:54Z</dcterms:modified>
</cp:coreProperties>
</file>