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12" activeTab="0"/>
  </bookViews>
  <sheets>
    <sheet name="Enrolment in Public Sec" sheetId="1" r:id="rId1"/>
    <sheet name="Enrol Public Sec-Age,Sex,Form" sheetId="2" r:id="rId2"/>
    <sheet name="Enrol-Govt Sec-Age,Sex,Form" sheetId="3" r:id="rId3"/>
    <sheet name="Enrol Govt Ass.Sec-Age,Sex,Form" sheetId="4" r:id="rId4"/>
    <sheet name="Enrol-Public Sec-Admin Area(1)" sheetId="5" r:id="rId5"/>
    <sheet name="Enrol-Admin Area Cont'd(2)" sheetId="6" r:id="rId6"/>
    <sheet name="Enrol-Admin Area Cont'd(3)" sheetId="7" r:id="rId7"/>
    <sheet name="Enrol-Admin Area Cont'd(4)" sheetId="8" r:id="rId8"/>
    <sheet name="Enrol-Admin Area Cont'd(5)" sheetId="9" r:id="rId9"/>
    <sheet name="Enrol-Admin Area Cont'd(6)" sheetId="10" r:id="rId10"/>
    <sheet name="Scholastic Accel &amp; Ret. Rates" sheetId="11" r:id="rId11"/>
    <sheet name="Dropout Rate by Admin Area" sheetId="12" r:id="rId12"/>
    <sheet name="Pupil-Teacher Rat Public Sec(1)" sheetId="13" r:id="rId13"/>
    <sheet name="Pupil-Teacher Rat Public Sec(2)" sheetId="14" r:id="rId14"/>
    <sheet name="No. of Teachers Public Sec" sheetId="15" r:id="rId15"/>
    <sheet name="Teacher Qualif.-Public Sec" sheetId="16" r:id="rId16"/>
    <sheet name="Teacher Qualif-Gov't Sec" sheetId="17" r:id="rId17"/>
    <sheet name="Teacher Qualif-Gov't Assisted" sheetId="18" r:id="rId18"/>
  </sheets>
  <definedNames>
    <definedName name="_xlnm.Print_Area" localSheetId="3">'Enrol Govt Ass.Sec-Age,Sex,Form'!$A$1:$J$39</definedName>
    <definedName name="_xlnm.Print_Area" localSheetId="6">'Enrol-Admin Area Cont''d(3)'!$A$1:$J$170</definedName>
    <definedName name="_xlnm.Print_Area" localSheetId="7">'Enrol-Admin Area Cont''d(4)'!$A$1:$J$74</definedName>
    <definedName name="_xlnm.Print_Area" localSheetId="8">'Enrol-Admin Area Cont''d(5)'!$A$1:$J$150</definedName>
    <definedName name="_xlnm.Print_Area" localSheetId="9">'Enrol-Admin Area Cont''d(6)'!$C$1:$J$74</definedName>
    <definedName name="_xlnm.Print_Area" localSheetId="2">'Enrol-Govt Sec-Age,Sex,Form'!$A$1:$J$39</definedName>
    <definedName name="_xlnm.Print_Area" localSheetId="14">'No. of Teachers Public Sec'!$A$1:$E$55</definedName>
    <definedName name="_xlnm.Print_Area" localSheetId="10">'Scholastic Accel &amp; Ret. Rates'!$A$1:$K$62</definedName>
    <definedName name="_xlnm.Print_Area" localSheetId="15">'Teacher Qualif.-Public Sec'!$A$1:$J$44</definedName>
    <definedName name="_xlnm.Print_Area" localSheetId="17">'Teacher Qualif-Gov''t Assisted'!$A$1:$J$45</definedName>
    <definedName name="_xlnm.Print_Area" localSheetId="16">'Teacher Qualif-Gov''t Sec'!$A$1:$J$44</definedName>
  </definedNames>
  <calcPr fullCalcOnLoad="1"/>
</workbook>
</file>

<file path=xl/sharedStrings.xml><?xml version="1.0" encoding="utf-8"?>
<sst xmlns="http://schemas.openxmlformats.org/spreadsheetml/2006/main" count="1138" uniqueCount="159">
  <si>
    <t>Administrative area</t>
  </si>
  <si>
    <t>Tobago</t>
  </si>
  <si>
    <t>Arima</t>
  </si>
  <si>
    <t xml:space="preserve"> </t>
  </si>
  <si>
    <t>Trinidad and Tobago</t>
  </si>
  <si>
    <t>San Fernando</t>
  </si>
  <si>
    <t>Sex</t>
  </si>
  <si>
    <t>Total</t>
  </si>
  <si>
    <t>Male</t>
  </si>
  <si>
    <t>Female</t>
  </si>
  <si>
    <t>Both Sexes</t>
  </si>
  <si>
    <t>Type of School</t>
  </si>
  <si>
    <t>Chaguanas</t>
  </si>
  <si>
    <t>Siparia</t>
  </si>
  <si>
    <t>Diego Martin</t>
  </si>
  <si>
    <t>Princes Town</t>
  </si>
  <si>
    <t>Sangre Grande</t>
  </si>
  <si>
    <t>San Juan/Laventille</t>
  </si>
  <si>
    <t>Tunapuna/Piarco</t>
  </si>
  <si>
    <t>Couva/Tabaquite/Talparo</t>
  </si>
  <si>
    <t>Mayaro/Rio Claro</t>
  </si>
  <si>
    <t>Penal/Debe</t>
  </si>
  <si>
    <t>Point Fortin</t>
  </si>
  <si>
    <t>Pupils</t>
  </si>
  <si>
    <t>Teachers</t>
  </si>
  <si>
    <t xml:space="preserve">  </t>
  </si>
  <si>
    <t>Port of Spain</t>
  </si>
  <si>
    <t>San Juan / Laventille</t>
  </si>
  <si>
    <t>Tunapuna / Piarco</t>
  </si>
  <si>
    <t>Couva / Tabaquite / Talparo</t>
  </si>
  <si>
    <t>Mayaro / Rio Claro</t>
  </si>
  <si>
    <t>Penal / Debe</t>
  </si>
  <si>
    <t>Government Secondary</t>
  </si>
  <si>
    <t>Assisted Secondary</t>
  </si>
  <si>
    <t>Form</t>
  </si>
  <si>
    <t xml:space="preserve">   Total</t>
  </si>
  <si>
    <t>Forms</t>
  </si>
  <si>
    <t>Form  6</t>
  </si>
  <si>
    <t>Year 1</t>
  </si>
  <si>
    <t>Year 2</t>
  </si>
  <si>
    <t>19 and over</t>
  </si>
  <si>
    <t xml:space="preserve">  Year 1</t>
  </si>
  <si>
    <t xml:space="preserve">  Year 2</t>
  </si>
  <si>
    <t>Age of student                   (years)</t>
  </si>
  <si>
    <t>Form 6</t>
  </si>
  <si>
    <t>Age of student             (years)</t>
  </si>
  <si>
    <t>Age of student                               (years)</t>
  </si>
  <si>
    <t xml:space="preserve">19 and over             </t>
  </si>
  <si>
    <t>Age of student                 (years)</t>
  </si>
  <si>
    <t>Type of School and Sex</t>
  </si>
  <si>
    <t>Scholastic acceleration rate</t>
  </si>
  <si>
    <t>Scholastic retardation rate</t>
  </si>
  <si>
    <t>Government                               Secondary</t>
  </si>
  <si>
    <t>Assisted                             Secondary</t>
  </si>
  <si>
    <t>Drop              outs</t>
  </si>
  <si>
    <t>Age of student                                                (years)</t>
  </si>
  <si>
    <t>Age of student                                                               (years)</t>
  </si>
  <si>
    <t xml:space="preserve">Total     </t>
  </si>
  <si>
    <t xml:space="preserve">Total      </t>
  </si>
  <si>
    <t>Administrative area and type of school</t>
  </si>
  <si>
    <t xml:space="preserve">Pupil/Teacher Ratio </t>
  </si>
  <si>
    <t xml:space="preserve">      Government Secondary  </t>
  </si>
  <si>
    <t xml:space="preserve">      Assisted Secondary     </t>
  </si>
  <si>
    <t xml:space="preserve">Port of Spain            </t>
  </si>
  <si>
    <t xml:space="preserve">      Assisted Secondary      </t>
  </si>
  <si>
    <t xml:space="preserve">San Fernando          </t>
  </si>
  <si>
    <t xml:space="preserve">      Government Secondary   </t>
  </si>
  <si>
    <t xml:space="preserve">Arima           </t>
  </si>
  <si>
    <t xml:space="preserve">      Assisted Secondary       </t>
  </si>
  <si>
    <t xml:space="preserve">      Assisted Secondary         </t>
  </si>
  <si>
    <t xml:space="preserve">      Government Secondary </t>
  </si>
  <si>
    <t xml:space="preserve">      Assisted Secondary        </t>
  </si>
  <si>
    <t xml:space="preserve">Trinidad and Tobago     </t>
  </si>
  <si>
    <t xml:space="preserve">Port of Spain       </t>
  </si>
  <si>
    <t xml:space="preserve">San Fernando     </t>
  </si>
  <si>
    <t xml:space="preserve">Arima       </t>
  </si>
  <si>
    <t xml:space="preserve">Chaguanas         </t>
  </si>
  <si>
    <t xml:space="preserve">Point Fortin       </t>
  </si>
  <si>
    <t xml:space="preserve">Diego Martin   </t>
  </si>
  <si>
    <t xml:space="preserve">San Juan / Laventille    </t>
  </si>
  <si>
    <t xml:space="preserve">Tunapuna / Piarco       </t>
  </si>
  <si>
    <t xml:space="preserve">Couva / Tabaquite / Talparo </t>
  </si>
  <si>
    <t xml:space="preserve">Tobago      </t>
  </si>
  <si>
    <t xml:space="preserve">                                              </t>
  </si>
  <si>
    <t>All  Teachers</t>
  </si>
  <si>
    <t>Untrained</t>
  </si>
  <si>
    <t>With University Degree</t>
  </si>
  <si>
    <t>Without University Degree</t>
  </si>
  <si>
    <t>Both            Sexes</t>
  </si>
  <si>
    <t>Both             Sexes</t>
  </si>
  <si>
    <t xml:space="preserve">Port of Spain             </t>
  </si>
  <si>
    <t xml:space="preserve">Arima   </t>
  </si>
  <si>
    <t>Both           Sexes</t>
  </si>
  <si>
    <t>Age of student                                                        (years)</t>
  </si>
  <si>
    <t xml:space="preserve">Assisted Secondary School                               </t>
  </si>
  <si>
    <t xml:space="preserve">Male                   </t>
  </si>
  <si>
    <t xml:space="preserve">Female               </t>
  </si>
  <si>
    <t xml:space="preserve">Government Secondary School                      </t>
  </si>
  <si>
    <t xml:space="preserve">Male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</si>
  <si>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</t>
  </si>
  <si>
    <t>Administrative Area</t>
  </si>
  <si>
    <t>Couva /Tabaquite/Talparo</t>
  </si>
  <si>
    <t>Age of student 
 (years)</t>
  </si>
  <si>
    <t xml:space="preserve">19 and over       </t>
  </si>
  <si>
    <t>`</t>
  </si>
  <si>
    <t xml:space="preserve">6    Year 1     </t>
  </si>
  <si>
    <t xml:space="preserve">6    Year 2     </t>
  </si>
  <si>
    <t xml:space="preserve">      </t>
  </si>
  <si>
    <t xml:space="preserve">                  Source: Education Statistical Return, 2015/2016</t>
  </si>
  <si>
    <t>0,00</t>
  </si>
  <si>
    <t>0</t>
  </si>
  <si>
    <t xml:space="preserve">                                                                                                          Source: Education Statistical Return, 2015/2016</t>
  </si>
  <si>
    <t xml:space="preserve">San Fernando             </t>
  </si>
  <si>
    <t xml:space="preserve">Arima            </t>
  </si>
  <si>
    <t>Enrolment In Public Secondary Schools By Administrative Area, Sex And Type Of School, 2015/2016</t>
  </si>
  <si>
    <t>Enrolment In Public Secondary Schools By Age, Sex And Type Of School, 2015/2016</t>
  </si>
  <si>
    <t>Enrolment In Public Secondary Schools By Form, Sex And Type Of School, 2015/2016</t>
  </si>
  <si>
    <t xml:space="preserve">19 and over     </t>
  </si>
  <si>
    <t>Source: Education Statistical Return, 2015/2016</t>
  </si>
  <si>
    <t>Enrolment In Government Secondary Schools By Age, Sex And Form, 2015/2016</t>
  </si>
  <si>
    <t xml:space="preserve">  Enrolment In Government Assisted Secondary Schools By Age, Sex And Form, 2015/2016</t>
  </si>
  <si>
    <t xml:space="preserve">     Source: Education Statistical Return, 2015/2016</t>
  </si>
  <si>
    <t xml:space="preserve"> Enrolment In Public Secondary Schools By Age, Sex, Form And Administrative Area, 2015/2016 </t>
  </si>
  <si>
    <t xml:space="preserve">                 Source: Education Statistical Return, 2015/2016</t>
  </si>
  <si>
    <t xml:space="preserve"> Enrolment In Public Secondary Schools By Age, Sex, Form And Administrative Area, 2015/2016 - Continued </t>
  </si>
  <si>
    <t xml:space="preserve">19 and over            </t>
  </si>
  <si>
    <t xml:space="preserve">19 and over      </t>
  </si>
  <si>
    <t xml:space="preserve">    Source: Education Statistical Return, 2015/2016</t>
  </si>
  <si>
    <t xml:space="preserve">                </t>
  </si>
  <si>
    <t xml:space="preserve">                             Source: Education Statistical Return, 2015/2016</t>
  </si>
  <si>
    <t>Enrolment In Public Secondary Schools  By Age,Sex, Form And Administrative Area, 2014/2015 - Continued</t>
  </si>
  <si>
    <t>Enrolment In Public Secondary Schools By Age,Sex, Form And Administrative Area, 2014/2015 - Continued</t>
  </si>
  <si>
    <t xml:space="preserve">19 and over   </t>
  </si>
  <si>
    <t xml:space="preserve">Total    </t>
  </si>
  <si>
    <t xml:space="preserve">              Source: Education Statistical Return, 2015/2016 </t>
  </si>
  <si>
    <t xml:space="preserve">19 and over        </t>
  </si>
  <si>
    <t xml:space="preserve">         Source: Education Statistical Return, 2015/2016</t>
  </si>
  <si>
    <t>Enrolment In Public Secondary Schools By Age, Sex, Form And Administrative Area,  2015/2016 - Continued</t>
  </si>
  <si>
    <t xml:space="preserve">Enrolment In Public Secondary Schools  By Age, Sex, Form And Administrative Area,  2015/2016 - Continued  </t>
  </si>
  <si>
    <t xml:space="preserve">Total </t>
  </si>
  <si>
    <t>Age of Student (Years)</t>
  </si>
  <si>
    <t xml:space="preserve">                                                      Source: Education Statistical Return, 2015/2016</t>
  </si>
  <si>
    <t xml:space="preserve">                                             Source: Education Statistical Return, 2015/2016</t>
  </si>
  <si>
    <t xml:space="preserve">                                       Source: Education Statistical Return, 2015/2016</t>
  </si>
  <si>
    <t>Enrolment In Public Secondary Schools  By Age, Sex, Form And Administrative Area, 2015/2016-Concluded</t>
  </si>
  <si>
    <t>Scholastic Acceleration And Retardation Rates By Type Of Secondary School, Sex And Form, 2015/2016</t>
  </si>
  <si>
    <t xml:space="preserve">Drop out Rate </t>
  </si>
  <si>
    <t>Dropouts And Dropout Rates By Administrative Area, And Type Of School For All Public Secondary Schools, 2015/2016</t>
  </si>
  <si>
    <t>Pupils, Teachers And Pupil/Teacher Ratios For Public Secondary Schools By Type Of School And Administrative Area, 2015/2016</t>
  </si>
  <si>
    <t xml:space="preserve">                         Source: Education Statistical Return, 2015/2016</t>
  </si>
  <si>
    <t>Pupils, Teachers And Pupil/Teacher Ratios For Public Secondary Schools By Administrative Area, 2015/2016 - Concluded</t>
  </si>
  <si>
    <t xml:space="preserve">           Source: Education Statistical Return, 2015/2016</t>
  </si>
  <si>
    <t xml:space="preserve">Number Of Teachers In Public Secondary Schools By Administrative Area, Sex And Type Of School, 2015/2016 </t>
  </si>
  <si>
    <t xml:space="preserve">Trained </t>
  </si>
  <si>
    <t>Number Of Teachers In Public Secondary Schools By Administrative Area, Teacher Qualification And Sex, 2015/2016</t>
  </si>
  <si>
    <t xml:space="preserve">    Source: Education Statistical Return, 2014/2015</t>
  </si>
  <si>
    <t>Trained</t>
  </si>
  <si>
    <t>Number of Teachers In Government Secondary Schools By Administrative Area, Teacher Qualification And Sex, 2014/2015</t>
  </si>
  <si>
    <t>Number of Teachers In Government Assisted Secondary Schools By Administrative Area, Teacher Qualification And Sex, 2014/2015</t>
  </si>
</sst>
</file>

<file path=xl/styles.xml><?xml version="1.0" encoding="utf-8"?>
<styleSheet xmlns="http://schemas.openxmlformats.org/spreadsheetml/2006/main">
  <numFmts count="49">
    <numFmt numFmtId="5" formatCode="&quot;TT$&quot;#,##0_);\(&quot;TT$&quot;#,##0\)"/>
    <numFmt numFmtId="6" formatCode="&quot;TT$&quot;#,##0_);[Red]\(&quot;TT$&quot;#,##0\)"/>
    <numFmt numFmtId="7" formatCode="&quot;TT$&quot;#,##0.00_);\(&quot;TT$&quot;#,##0.00\)"/>
    <numFmt numFmtId="8" formatCode="&quot;TT$&quot;#,##0.00_);[Red]\(&quot;TT$&quot;#,##0.00\)"/>
    <numFmt numFmtId="42" formatCode="_(&quot;TT$&quot;* #,##0_);_(&quot;TT$&quot;* \(#,##0\);_(&quot;TT$&quot;* &quot;-&quot;_);_(@_)"/>
    <numFmt numFmtId="41" formatCode="_(* #,##0_);_(* \(#,##0\);_(* &quot;-&quot;_);_(@_)"/>
    <numFmt numFmtId="44" formatCode="_(&quot;TT$&quot;* #,##0.00_);_(&quot;TT$&quot;* \(#,##0.00\);_(&quot;TT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000"/>
    <numFmt numFmtId="179" formatCode="0.000"/>
    <numFmt numFmtId="180" formatCode="0.0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  <numFmt numFmtId="185" formatCode="0.00000"/>
    <numFmt numFmtId="186" formatCode="0.0%"/>
    <numFmt numFmtId="187" formatCode="0.000%"/>
    <numFmt numFmtId="188" formatCode="0.0000000"/>
    <numFmt numFmtId="189" formatCode="0.00000000"/>
    <numFmt numFmtId="190" formatCode="0.000000"/>
    <numFmt numFmtId="191" formatCode="#\ ##0"/>
    <numFmt numFmtId="192" formatCode="0.00_);\(0.00\)"/>
    <numFmt numFmtId="193" formatCode="0_);\(0\)"/>
    <numFmt numFmtId="194" formatCode="00000"/>
    <numFmt numFmtId="195" formatCode="#,##0.0"/>
    <numFmt numFmtId="196" formatCode="0;[Red]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##0"/>
    <numFmt numFmtId="202" formatCode="[$-409]dddd\,\ mmmm\ dd\,\ yyyy"/>
    <numFmt numFmtId="203" formatCode="[$-409]h:mm:ss\ AM/PM"/>
    <numFmt numFmtId="204" formatCode="0.00_);[Red]\(0.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sz val="11"/>
      <color indexed="16"/>
      <name val="Arial"/>
      <family val="2"/>
    </font>
    <font>
      <b/>
      <sz val="9"/>
      <name val="Arial Narrow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</borders>
  <cellStyleXfs count="88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2" applyNumberFormat="0" applyAlignment="0" applyProtection="0"/>
    <xf numFmtId="0" fontId="14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0" borderId="7" applyNumberFormat="0" applyFill="0" applyAlignment="0" applyProtection="0"/>
    <xf numFmtId="0" fontId="22" fillId="22" borderId="0" applyNumberFormat="0" applyBorder="0" applyAlignment="0" applyProtection="0"/>
    <xf numFmtId="0" fontId="10" fillId="0" borderId="0">
      <alignment/>
      <protection/>
    </xf>
    <xf numFmtId="0" fontId="36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6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3" borderId="8" applyNumberFormat="0" applyFont="0" applyAlignment="0" applyProtection="0"/>
    <xf numFmtId="0" fontId="23" fillId="20" borderId="9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</cellStyleXfs>
  <cellXfs count="591">
    <xf numFmtId="0" fontId="0" fillId="0" borderId="1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75" applyFont="1" applyBorder="1">
      <alignment/>
      <protection/>
    </xf>
    <xf numFmtId="0" fontId="0" fillId="0" borderId="0" xfId="75">
      <alignment/>
      <protection/>
    </xf>
    <xf numFmtId="0" fontId="0" fillId="0" borderId="0" xfId="75" applyBorder="1">
      <alignment/>
      <protection/>
    </xf>
    <xf numFmtId="0" fontId="1" fillId="0" borderId="0" xfId="75" applyFont="1" applyBorder="1">
      <alignment/>
      <protection/>
    </xf>
    <xf numFmtId="0" fontId="0" fillId="0" borderId="0" xfId="75" applyFont="1">
      <alignment/>
      <protection/>
    </xf>
    <xf numFmtId="191" fontId="0" fillId="0" borderId="0" xfId="75" applyNumberFormat="1" applyFont="1" applyFill="1" applyBorder="1" applyAlignment="1">
      <alignment horizontal="right"/>
      <protection/>
    </xf>
    <xf numFmtId="0" fontId="1" fillId="0" borderId="0" xfId="75" applyFont="1">
      <alignment/>
      <protection/>
    </xf>
    <xf numFmtId="191" fontId="0" fillId="0" borderId="0" xfId="75" applyNumberFormat="1" applyFont="1" applyBorder="1" applyAlignment="1" quotePrefix="1">
      <alignment horizontal="right"/>
      <protection/>
    </xf>
    <xf numFmtId="0" fontId="1" fillId="0" borderId="0" xfId="75" applyFont="1" applyAlignment="1">
      <alignment horizontal="left"/>
      <protection/>
    </xf>
    <xf numFmtId="0" fontId="0" fillId="0" borderId="0" xfId="75" applyFont="1">
      <alignment/>
      <protection/>
    </xf>
    <xf numFmtId="0" fontId="5" fillId="0" borderId="0" xfId="75" applyFont="1" applyBorder="1" applyAlignment="1">
      <alignment horizontal="left"/>
      <protection/>
    </xf>
    <xf numFmtId="0" fontId="5" fillId="0" borderId="0" xfId="75" applyFont="1" applyBorder="1">
      <alignment/>
      <protection/>
    </xf>
    <xf numFmtId="1" fontId="5" fillId="0" borderId="0" xfId="75" applyNumberFormat="1" applyFont="1" applyBorder="1" applyAlignment="1">
      <alignment horizontal="right"/>
      <protection/>
    </xf>
    <xf numFmtId="0" fontId="5" fillId="0" borderId="0" xfId="75" applyFont="1" applyBorder="1" applyAlignment="1">
      <alignment horizontal="right"/>
      <protection/>
    </xf>
    <xf numFmtId="0" fontId="5" fillId="0" borderId="0" xfId="75" applyFont="1">
      <alignment/>
      <protection/>
    </xf>
    <xf numFmtId="0" fontId="7" fillId="0" borderId="0" xfId="75" applyFont="1" applyBorder="1" applyAlignment="1">
      <alignment horizontal="left"/>
      <protection/>
    </xf>
    <xf numFmtId="0" fontId="5" fillId="0" borderId="11" xfId="75" applyFont="1" applyBorder="1">
      <alignment/>
      <protection/>
    </xf>
    <xf numFmtId="0" fontId="7" fillId="0" borderId="0" xfId="75" applyFont="1" applyBorder="1" applyAlignment="1">
      <alignment/>
      <protection/>
    </xf>
    <xf numFmtId="0" fontId="0" fillId="0" borderId="0" xfId="76" applyBorder="1">
      <alignment/>
      <protection/>
    </xf>
    <xf numFmtId="0" fontId="0" fillId="0" borderId="0" xfId="76">
      <alignment/>
      <protection/>
    </xf>
    <xf numFmtId="0" fontId="0" fillId="0" borderId="0" xfId="76" applyFont="1">
      <alignment/>
      <protection/>
    </xf>
    <xf numFmtId="0" fontId="1" fillId="0" borderId="0" xfId="76" applyFont="1">
      <alignment/>
      <protection/>
    </xf>
    <xf numFmtId="0" fontId="1" fillId="0" borderId="0" xfId="76" applyFont="1" applyBorder="1">
      <alignment/>
      <protection/>
    </xf>
    <xf numFmtId="0" fontId="5" fillId="0" borderId="0" xfId="76" applyFont="1" applyBorder="1" applyAlignment="1">
      <alignment horizontal="center"/>
      <protection/>
    </xf>
    <xf numFmtId="0" fontId="5" fillId="0" borderId="0" xfId="76" applyFont="1" applyBorder="1">
      <alignment/>
      <protection/>
    </xf>
    <xf numFmtId="0" fontId="5" fillId="0" borderId="0" xfId="76" applyFont="1" applyAlignment="1">
      <alignment horizontal="center"/>
      <protection/>
    </xf>
    <xf numFmtId="0" fontId="5" fillId="0" borderId="0" xfId="76" applyFont="1">
      <alignment/>
      <protection/>
    </xf>
    <xf numFmtId="0" fontId="8" fillId="0" borderId="0" xfId="0" applyFont="1" applyBorder="1" applyAlignment="1">
      <alignment/>
    </xf>
    <xf numFmtId="0" fontId="0" fillId="0" borderId="0" xfId="76" applyFont="1">
      <alignment/>
      <protection/>
    </xf>
    <xf numFmtId="0" fontId="5" fillId="0" borderId="0" xfId="75" applyFont="1" applyAlignment="1">
      <alignment horizontal="center"/>
      <protection/>
    </xf>
    <xf numFmtId="0" fontId="5" fillId="0" borderId="12" xfId="75" applyFont="1" applyBorder="1" applyAlignment="1">
      <alignment horizontal="center" vertical="center"/>
      <protection/>
    </xf>
    <xf numFmtId="0" fontId="5" fillId="0" borderId="13" xfId="75" applyFont="1" applyBorder="1" applyAlignment="1">
      <alignment horizontal="center" vertical="center"/>
      <protection/>
    </xf>
    <xf numFmtId="0" fontId="27" fillId="0" borderId="0" xfId="75" applyFont="1" applyBorder="1" applyAlignment="1">
      <alignment/>
      <protection/>
    </xf>
    <xf numFmtId="0" fontId="27" fillId="0" borderId="1" xfId="75" applyFont="1" applyBorder="1">
      <alignment/>
      <protection/>
    </xf>
    <xf numFmtId="0" fontId="27" fillId="0" borderId="0" xfId="75" applyFont="1">
      <alignment/>
      <protection/>
    </xf>
    <xf numFmtId="0" fontId="27" fillId="0" borderId="0" xfId="75" applyFont="1" applyBorder="1">
      <alignment/>
      <protection/>
    </xf>
    <xf numFmtId="0" fontId="5" fillId="0" borderId="1" xfId="75" applyFont="1" applyBorder="1">
      <alignment/>
      <protection/>
    </xf>
    <xf numFmtId="0" fontId="5" fillId="0" borderId="14" xfId="75" applyFont="1" applyBorder="1">
      <alignment/>
      <protection/>
    </xf>
    <xf numFmtId="191" fontId="5" fillId="0" borderId="0" xfId="75" applyNumberFormat="1" applyFont="1" applyBorder="1" applyAlignment="1">
      <alignment horizontal="right"/>
      <protection/>
    </xf>
    <xf numFmtId="0" fontId="5" fillId="0" borderId="0" xfId="75" applyFont="1" applyBorder="1" applyAlignment="1">
      <alignment horizontal="left" wrapText="1"/>
      <protection/>
    </xf>
    <xf numFmtId="0" fontId="5" fillId="0" borderId="14" xfId="75" applyFont="1" applyBorder="1" applyAlignment="1">
      <alignment horizontal="left" wrapText="1"/>
      <protection/>
    </xf>
    <xf numFmtId="0" fontId="5" fillId="0" borderId="15" xfId="75" applyFont="1" applyBorder="1">
      <alignment/>
      <protection/>
    </xf>
    <xf numFmtId="0" fontId="5" fillId="0" borderId="16" xfId="75" applyFont="1" applyBorder="1">
      <alignment/>
      <protection/>
    </xf>
    <xf numFmtId="0" fontId="5" fillId="0" borderId="17" xfId="75" applyFont="1" applyBorder="1">
      <alignment/>
      <protection/>
    </xf>
    <xf numFmtId="0" fontId="5" fillId="0" borderId="18" xfId="75" applyFont="1" applyBorder="1" applyAlignment="1">
      <alignment horizontal="center" vertical="center"/>
      <protection/>
    </xf>
    <xf numFmtId="0" fontId="27" fillId="0" borderId="0" xfId="75" applyFont="1" applyAlignment="1">
      <alignment horizontal="center" wrapText="1"/>
      <protection/>
    </xf>
    <xf numFmtId="0" fontId="27" fillId="0" borderId="11" xfId="75" applyFont="1" applyBorder="1">
      <alignment/>
      <protection/>
    </xf>
    <xf numFmtId="0" fontId="5" fillId="0" borderId="0" xfId="75" applyFont="1" applyAlignment="1">
      <alignment horizontal="left"/>
      <protection/>
    </xf>
    <xf numFmtId="0" fontId="5" fillId="0" borderId="0" xfId="75" applyFont="1" applyAlignment="1">
      <alignment horizontal="left" wrapText="1"/>
      <protection/>
    </xf>
    <xf numFmtId="0" fontId="5" fillId="0" borderId="17" xfId="75" applyFont="1" applyBorder="1" applyAlignment="1">
      <alignment horizontal="left" wrapText="1"/>
      <protection/>
    </xf>
    <xf numFmtId="0" fontId="27" fillId="0" borderId="1" xfId="75" applyFont="1" applyBorder="1" applyAlignment="1">
      <alignment/>
      <protection/>
    </xf>
    <xf numFmtId="0" fontId="27" fillId="0" borderId="0" xfId="75" applyFont="1" applyAlignment="1">
      <alignment/>
      <protection/>
    </xf>
    <xf numFmtId="0" fontId="5" fillId="0" borderId="1" xfId="75" applyFont="1" applyBorder="1" applyAlignment="1">
      <alignment/>
      <protection/>
    </xf>
    <xf numFmtId="0" fontId="5" fillId="0" borderId="0" xfId="75" applyFont="1" applyBorder="1" applyAlignment="1">
      <alignment/>
      <protection/>
    </xf>
    <xf numFmtId="0" fontId="5" fillId="0" borderId="16" xfId="75" applyFont="1" applyBorder="1" applyAlignment="1">
      <alignment/>
      <protection/>
    </xf>
    <xf numFmtId="0" fontId="27" fillId="0" borderId="0" xfId="75" applyFont="1" applyAlignment="1">
      <alignment horizontal="left"/>
      <protection/>
    </xf>
    <xf numFmtId="0" fontId="5" fillId="0" borderId="17" xfId="75" applyFont="1" applyBorder="1" applyAlignment="1">
      <alignment horizontal="left"/>
      <protection/>
    </xf>
    <xf numFmtId="0" fontId="27" fillId="0" borderId="0" xfId="75" applyFont="1" applyAlignment="1">
      <alignment horizontal="left" wrapText="1"/>
      <protection/>
    </xf>
    <xf numFmtId="0" fontId="5" fillId="0" borderId="15" xfId="75" applyFont="1" applyBorder="1" applyAlignment="1">
      <alignment horizontal="center" vertical="center"/>
      <protection/>
    </xf>
    <xf numFmtId="0" fontId="5" fillId="0" borderId="14" xfId="75" applyFont="1" applyBorder="1" applyAlignment="1">
      <alignment horizontal="left"/>
      <protection/>
    </xf>
    <xf numFmtId="0" fontId="27" fillId="0" borderId="0" xfId="75" applyFont="1" applyBorder="1" applyAlignment="1">
      <alignment horizontal="left"/>
      <protection/>
    </xf>
    <xf numFmtId="0" fontId="27" fillId="0" borderId="14" xfId="75" applyFont="1" applyBorder="1" applyAlignment="1">
      <alignment horizontal="left"/>
      <protection/>
    </xf>
    <xf numFmtId="0" fontId="5" fillId="0" borderId="11" xfId="0" applyFont="1" applyBorder="1" applyAlignment="1">
      <alignment/>
    </xf>
    <xf numFmtId="0" fontId="5" fillId="0" borderId="19" xfId="75" applyFont="1" applyBorder="1" applyAlignment="1">
      <alignment horizontal="left"/>
      <protection/>
    </xf>
    <xf numFmtId="0" fontId="5" fillId="0" borderId="15" xfId="0" applyFont="1" applyBorder="1" applyAlignment="1">
      <alignment/>
    </xf>
    <xf numFmtId="0" fontId="27" fillId="0" borderId="0" xfId="75" applyFont="1" applyBorder="1" applyAlignment="1">
      <alignment horizontal="left" wrapText="1"/>
      <protection/>
    </xf>
    <xf numFmtId="0" fontId="5" fillId="0" borderId="0" xfId="75" applyFont="1" applyBorder="1" applyAlignment="1">
      <alignment wrapText="1"/>
      <protection/>
    </xf>
    <xf numFmtId="0" fontId="27" fillId="0" borderId="11" xfId="75" applyFont="1" applyBorder="1" applyAlignment="1">
      <alignment horizontal="right"/>
      <protection/>
    </xf>
    <xf numFmtId="0" fontId="5" fillId="0" borderId="19" xfId="75" applyFont="1" applyBorder="1" applyAlignment="1">
      <alignment horizontal="left" wrapText="1"/>
      <protection/>
    </xf>
    <xf numFmtId="49" fontId="27" fillId="0" borderId="0" xfId="75" applyNumberFormat="1" applyFont="1" applyBorder="1" applyAlignment="1">
      <alignment/>
      <protection/>
    </xf>
    <xf numFmtId="0" fontId="5" fillId="0" borderId="0" xfId="75" applyFont="1" applyBorder="1" applyAlignment="1">
      <alignment horizontal="center"/>
      <protection/>
    </xf>
    <xf numFmtId="0" fontId="27" fillId="0" borderId="20" xfId="75" applyFont="1" applyBorder="1" applyAlignment="1">
      <alignment/>
      <protection/>
    </xf>
    <xf numFmtId="0" fontId="27" fillId="0" borderId="0" xfId="75" applyFont="1" applyAlignment="1">
      <alignment wrapText="1"/>
      <protection/>
    </xf>
    <xf numFmtId="0" fontId="5" fillId="0" borderId="19" xfId="75" applyFont="1" applyBorder="1">
      <alignment/>
      <protection/>
    </xf>
    <xf numFmtId="0" fontId="5" fillId="0" borderId="21" xfId="75" applyFont="1" applyBorder="1">
      <alignment/>
      <protection/>
    </xf>
    <xf numFmtId="2" fontId="27" fillId="0" borderId="11" xfId="75" applyNumberFormat="1" applyFont="1" applyBorder="1" applyAlignment="1">
      <alignment horizontal="right"/>
      <protection/>
    </xf>
    <xf numFmtId="2" fontId="5" fillId="0" borderId="11" xfId="75" applyNumberFormat="1" applyFont="1" applyBorder="1" applyAlignment="1">
      <alignment horizontal="right"/>
      <protection/>
    </xf>
    <xf numFmtId="0" fontId="5" fillId="0" borderId="11" xfId="75" applyFont="1" applyBorder="1" applyAlignment="1">
      <alignment horizontal="right"/>
      <protection/>
    </xf>
    <xf numFmtId="0" fontId="5" fillId="0" borderId="11" xfId="75" applyFont="1" applyBorder="1" applyAlignment="1" quotePrefix="1">
      <alignment horizontal="right"/>
      <protection/>
    </xf>
    <xf numFmtId="2" fontId="5" fillId="0" borderId="11" xfId="75" applyNumberFormat="1" applyFont="1" applyBorder="1" applyAlignment="1" quotePrefix="1">
      <alignment horizontal="right"/>
      <protection/>
    </xf>
    <xf numFmtId="2" fontId="5" fillId="0" borderId="15" xfId="75" applyNumberFormat="1" applyFont="1" applyBorder="1" applyAlignment="1">
      <alignment horizontal="right"/>
      <protection/>
    </xf>
    <xf numFmtId="0" fontId="5" fillId="0" borderId="15" xfId="75" applyFont="1" applyBorder="1" applyAlignment="1">
      <alignment horizontal="right"/>
      <protection/>
    </xf>
    <xf numFmtId="0" fontId="27" fillId="0" borderId="0" xfId="76" applyFont="1" applyAlignment="1">
      <alignment horizontal="center"/>
      <protection/>
    </xf>
    <xf numFmtId="0" fontId="27" fillId="0" borderId="0" xfId="76" applyFont="1" applyAlignment="1">
      <alignment horizontal="left"/>
      <protection/>
    </xf>
    <xf numFmtId="0" fontId="27" fillId="0" borderId="0" xfId="76" applyFont="1">
      <alignment/>
      <protection/>
    </xf>
    <xf numFmtId="0" fontId="5" fillId="0" borderId="0" xfId="76" applyFont="1" applyAlignment="1">
      <alignment horizontal="left"/>
      <protection/>
    </xf>
    <xf numFmtId="0" fontId="5" fillId="0" borderId="14" xfId="76" applyFont="1" applyBorder="1">
      <alignment/>
      <protection/>
    </xf>
    <xf numFmtId="0" fontId="5" fillId="0" borderId="22" xfId="76" applyFont="1" applyBorder="1">
      <alignment/>
      <protection/>
    </xf>
    <xf numFmtId="191" fontId="5" fillId="0" borderId="1" xfId="76" applyNumberFormat="1" applyFont="1" applyBorder="1" applyAlignment="1">
      <alignment horizontal="right"/>
      <protection/>
    </xf>
    <xf numFmtId="0" fontId="5" fillId="0" borderId="0" xfId="76" applyFont="1" applyBorder="1" applyAlignment="1">
      <alignment horizontal="left"/>
      <protection/>
    </xf>
    <xf numFmtId="0" fontId="5" fillId="0" borderId="17" xfId="76" applyFont="1" applyBorder="1" applyAlignment="1">
      <alignment horizontal="left"/>
      <protection/>
    </xf>
    <xf numFmtId="0" fontId="5" fillId="0" borderId="20" xfId="76" applyFont="1" applyBorder="1" applyAlignment="1">
      <alignment horizontal="center"/>
      <protection/>
    </xf>
    <xf numFmtId="0" fontId="5" fillId="0" borderId="18" xfId="76" applyFont="1" applyBorder="1" applyAlignment="1">
      <alignment horizontal="center" vertical="center" wrapText="1"/>
      <protection/>
    </xf>
    <xf numFmtId="0" fontId="27" fillId="0" borderId="0" xfId="76" applyFont="1" applyBorder="1" applyAlignment="1">
      <alignment horizontal="left"/>
      <protection/>
    </xf>
    <xf numFmtId="0" fontId="27" fillId="0" borderId="11" xfId="76" applyFont="1" applyBorder="1">
      <alignment/>
      <protection/>
    </xf>
    <xf numFmtId="0" fontId="27" fillId="0" borderId="0" xfId="76" applyFont="1" applyBorder="1">
      <alignment/>
      <protection/>
    </xf>
    <xf numFmtId="0" fontId="5" fillId="0" borderId="0" xfId="76" applyFont="1" applyBorder="1" applyAlignment="1">
      <alignment horizontal="left" indent="1"/>
      <protection/>
    </xf>
    <xf numFmtId="0" fontId="5" fillId="0" borderId="11" xfId="76" applyFont="1" applyBorder="1">
      <alignment/>
      <protection/>
    </xf>
    <xf numFmtId="191" fontId="5" fillId="0" borderId="0" xfId="76" applyNumberFormat="1" applyFont="1" applyBorder="1" applyAlignment="1">
      <alignment horizontal="right"/>
      <protection/>
    </xf>
    <xf numFmtId="0" fontId="5" fillId="0" borderId="17" xfId="76" applyFont="1" applyBorder="1">
      <alignment/>
      <protection/>
    </xf>
    <xf numFmtId="0" fontId="5" fillId="0" borderId="15" xfId="76" applyFont="1" applyBorder="1">
      <alignment/>
      <protection/>
    </xf>
    <xf numFmtId="1" fontId="5" fillId="0" borderId="0" xfId="76" applyNumberFormat="1" applyFont="1" applyBorder="1">
      <alignment/>
      <protection/>
    </xf>
    <xf numFmtId="0" fontId="5" fillId="0" borderId="0" xfId="76" applyFont="1" applyBorder="1" applyAlignment="1">
      <alignment horizontal="right"/>
      <protection/>
    </xf>
    <xf numFmtId="0" fontId="5" fillId="0" borderId="14" xfId="76" applyFont="1" applyBorder="1" applyAlignment="1">
      <alignment horizontal="center"/>
      <protection/>
    </xf>
    <xf numFmtId="0" fontId="5" fillId="0" borderId="17" xfId="76" applyFont="1" applyBorder="1" applyAlignment="1">
      <alignment horizontal="left" indent="1"/>
      <protection/>
    </xf>
    <xf numFmtId="0" fontId="27" fillId="0" borderId="20" xfId="75" applyFont="1" applyBorder="1" applyAlignment="1">
      <alignment horizontal="right"/>
      <protection/>
    </xf>
    <xf numFmtId="0" fontId="27" fillId="0" borderId="1" xfId="78" applyFont="1" applyBorder="1" applyAlignment="1">
      <alignment horizontal="right"/>
      <protection/>
    </xf>
    <xf numFmtId="0" fontId="0" fillId="0" borderId="0" xfId="76" applyFont="1" applyBorder="1">
      <alignment/>
      <protection/>
    </xf>
    <xf numFmtId="191" fontId="27" fillId="0" borderId="11" xfId="76" applyNumberFormat="1" applyFont="1" applyBorder="1" applyAlignment="1">
      <alignment/>
      <protection/>
    </xf>
    <xf numFmtId="191" fontId="27" fillId="0" borderId="1" xfId="78" applyNumberFormat="1" applyFont="1" applyBorder="1" applyAlignment="1">
      <alignment horizontal="right"/>
      <protection/>
    </xf>
    <xf numFmtId="191" fontId="27" fillId="0" borderId="1" xfId="78" applyNumberFormat="1" applyFont="1" applyFill="1" applyBorder="1" applyAlignment="1" applyProtection="1">
      <alignment horizontal="right"/>
      <protection/>
    </xf>
    <xf numFmtId="0" fontId="6" fillId="0" borderId="0" xfId="0" applyFont="1" applyBorder="1" applyAlignment="1">
      <alignment horizontal="left"/>
    </xf>
    <xf numFmtId="0" fontId="30" fillId="0" borderId="0" xfId="76" applyFont="1">
      <alignment/>
      <protection/>
    </xf>
    <xf numFmtId="0" fontId="4" fillId="0" borderId="0" xfId="0" applyFont="1" applyBorder="1" applyAlignment="1">
      <alignment horizontal="center"/>
    </xf>
    <xf numFmtId="2" fontId="5" fillId="0" borderId="0" xfId="75" applyNumberFormat="1" applyFont="1">
      <alignment/>
      <protection/>
    </xf>
    <xf numFmtId="2" fontId="0" fillId="0" borderId="0" xfId="75" applyNumberFormat="1">
      <alignment/>
      <protection/>
    </xf>
    <xf numFmtId="2" fontId="5" fillId="0" borderId="23" xfId="75" applyNumberFormat="1" applyFont="1" applyBorder="1">
      <alignment/>
      <protection/>
    </xf>
    <xf numFmtId="2" fontId="5" fillId="0" borderId="23" xfId="75" applyNumberFormat="1" applyFont="1" applyBorder="1" applyAlignment="1">
      <alignment horizontal="right"/>
      <protection/>
    </xf>
    <xf numFmtId="2" fontId="27" fillId="0" borderId="23" xfId="75" applyNumberFormat="1" applyFont="1" applyBorder="1">
      <alignment/>
      <protection/>
    </xf>
    <xf numFmtId="2" fontId="27" fillId="0" borderId="16" xfId="75" applyNumberFormat="1" applyFont="1" applyBorder="1">
      <alignment/>
      <protection/>
    </xf>
    <xf numFmtId="2" fontId="5" fillId="0" borderId="12" xfId="75" applyNumberFormat="1" applyFont="1" applyBorder="1">
      <alignment/>
      <protection/>
    </xf>
    <xf numFmtId="2" fontId="5" fillId="0" borderId="12" xfId="75" applyNumberFormat="1" applyFont="1" applyBorder="1" applyAlignment="1">
      <alignment horizontal="right"/>
      <protection/>
    </xf>
    <xf numFmtId="2" fontId="27" fillId="0" borderId="12" xfId="75" applyNumberFormat="1" applyFont="1" applyBorder="1">
      <alignment/>
      <protection/>
    </xf>
    <xf numFmtId="0" fontId="5" fillId="0" borderId="12" xfId="75" applyFont="1" applyBorder="1">
      <alignment/>
      <protection/>
    </xf>
    <xf numFmtId="2" fontId="5" fillId="0" borderId="24" xfId="75" applyNumberFormat="1" applyFont="1" applyBorder="1">
      <alignment/>
      <protection/>
    </xf>
    <xf numFmtId="2" fontId="5" fillId="0" borderId="24" xfId="75" applyNumberFormat="1" applyFont="1" applyBorder="1" applyAlignment="1">
      <alignment horizontal="right"/>
      <protection/>
    </xf>
    <xf numFmtId="0" fontId="5" fillId="0" borderId="24" xfId="75" applyFont="1" applyBorder="1">
      <alignment/>
      <protection/>
    </xf>
    <xf numFmtId="2" fontId="27" fillId="0" borderId="15" xfId="75" applyNumberFormat="1" applyFont="1" applyBorder="1">
      <alignment/>
      <protection/>
    </xf>
    <xf numFmtId="2" fontId="5" fillId="0" borderId="18" xfId="75" applyNumberFormat="1" applyFont="1" applyBorder="1">
      <alignment/>
      <protection/>
    </xf>
    <xf numFmtId="2" fontId="5" fillId="0" borderId="18" xfId="75" applyNumberFormat="1" applyFont="1" applyBorder="1" applyAlignment="1">
      <alignment horizontal="right"/>
      <protection/>
    </xf>
    <xf numFmtId="2" fontId="27" fillId="0" borderId="18" xfId="75" applyNumberFormat="1" applyFont="1" applyBorder="1">
      <alignment/>
      <protection/>
    </xf>
    <xf numFmtId="0" fontId="5" fillId="0" borderId="18" xfId="75" applyFont="1" applyBorder="1">
      <alignment/>
      <protection/>
    </xf>
    <xf numFmtId="0" fontId="27" fillId="0" borderId="18" xfId="75" applyFont="1" applyBorder="1">
      <alignment/>
      <protection/>
    </xf>
    <xf numFmtId="2" fontId="27" fillId="0" borderId="17" xfId="75" applyNumberFormat="1" applyFont="1" applyBorder="1">
      <alignment/>
      <protection/>
    </xf>
    <xf numFmtId="0" fontId="5" fillId="0" borderId="25" xfId="75" applyFont="1" applyBorder="1" applyAlignment="1">
      <alignment horizontal="center" vertical="center"/>
      <protection/>
    </xf>
    <xf numFmtId="2" fontId="27" fillId="0" borderId="26" xfId="75" applyNumberFormat="1" applyFont="1" applyBorder="1">
      <alignment/>
      <protection/>
    </xf>
    <xf numFmtId="0" fontId="37" fillId="0" borderId="0" xfId="76" applyFont="1">
      <alignment/>
      <protection/>
    </xf>
    <xf numFmtId="0" fontId="27" fillId="0" borderId="0" xfId="75" applyFont="1" applyBorder="1" applyAlignment="1">
      <alignment horizontal="right"/>
      <protection/>
    </xf>
    <xf numFmtId="0" fontId="5" fillId="0" borderId="0" xfId="75" applyFont="1" applyAlignment="1">
      <alignment horizontal="right"/>
      <protection/>
    </xf>
    <xf numFmtId="0" fontId="1" fillId="0" borderId="1" xfId="0" applyFont="1" applyAlignment="1">
      <alignment/>
    </xf>
    <xf numFmtId="0" fontId="29" fillId="0" borderId="0" xfId="75" applyFont="1" applyBorder="1">
      <alignment/>
      <protection/>
    </xf>
    <xf numFmtId="0" fontId="29" fillId="0" borderId="0" xfId="0" applyFont="1" applyBorder="1" applyAlignment="1">
      <alignment/>
    </xf>
    <xf numFmtId="0" fontId="30" fillId="0" borderId="0" xfId="75" applyFont="1" applyBorder="1">
      <alignment/>
      <protection/>
    </xf>
    <xf numFmtId="0" fontId="30" fillId="0" borderId="0" xfId="0" applyFont="1" applyBorder="1" applyAlignment="1">
      <alignment/>
    </xf>
    <xf numFmtId="0" fontId="5" fillId="0" borderId="15" xfId="75" applyFont="1" applyBorder="1" applyAlignment="1">
      <alignment horizontal="center" vertical="center" wrapText="1"/>
      <protection/>
    </xf>
    <xf numFmtId="1" fontId="31" fillId="0" borderId="15" xfId="75" applyNumberFormat="1" applyFont="1" applyBorder="1">
      <alignment/>
      <protection/>
    </xf>
    <xf numFmtId="1" fontId="31" fillId="0" borderId="15" xfId="75" applyNumberFormat="1" applyFont="1" applyBorder="1" applyAlignment="1">
      <alignment horizontal="right"/>
      <protection/>
    </xf>
    <xf numFmtId="1" fontId="5" fillId="0" borderId="0" xfId="75" applyNumberFormat="1" applyFont="1" applyBorder="1">
      <alignment/>
      <protection/>
    </xf>
    <xf numFmtId="0" fontId="5" fillId="0" borderId="0" xfId="75" applyFont="1" applyAlignment="1">
      <alignment/>
      <protection/>
    </xf>
    <xf numFmtId="0" fontId="5" fillId="0" borderId="0" xfId="75" applyFont="1" applyAlignment="1">
      <alignment wrapText="1"/>
      <protection/>
    </xf>
    <xf numFmtId="0" fontId="5" fillId="0" borderId="17" xfId="75" applyFont="1" applyBorder="1" applyAlignment="1">
      <alignment horizontal="center" wrapText="1"/>
      <protection/>
    </xf>
    <xf numFmtId="0" fontId="0" fillId="0" borderId="0" xfId="75" applyFont="1">
      <alignment/>
      <protection/>
    </xf>
    <xf numFmtId="0" fontId="37" fillId="0" borderId="0" xfId="75" applyFont="1">
      <alignment/>
      <protection/>
    </xf>
    <xf numFmtId="191" fontId="5" fillId="0" borderId="0" xfId="75" applyNumberFormat="1" applyFont="1" applyBorder="1">
      <alignment/>
      <protection/>
    </xf>
    <xf numFmtId="0" fontId="32" fillId="0" borderId="17" xfId="75" applyFont="1" applyBorder="1" applyAlignment="1">
      <alignment horizontal="center" wrapText="1"/>
      <protection/>
    </xf>
    <xf numFmtId="191" fontId="5" fillId="0" borderId="0" xfId="75" applyNumberFormat="1" applyFont="1">
      <alignment/>
      <protection/>
    </xf>
    <xf numFmtId="0" fontId="0" fillId="0" borderId="0" xfId="75" applyFill="1" applyBorder="1">
      <alignment/>
      <protection/>
    </xf>
    <xf numFmtId="2" fontId="0" fillId="0" borderId="1" xfId="0" applyNumberFormat="1" applyAlignment="1">
      <alignment/>
    </xf>
    <xf numFmtId="0" fontId="33" fillId="0" borderId="0" xfId="76" applyFont="1" applyBorder="1">
      <alignment/>
      <protection/>
    </xf>
    <xf numFmtId="191" fontId="1" fillId="0" borderId="0" xfId="79" applyNumberFormat="1" applyFont="1">
      <alignment/>
      <protection/>
    </xf>
    <xf numFmtId="0" fontId="27" fillId="0" borderId="0" xfId="76" applyFont="1" applyAlignment="1">
      <alignment/>
      <protection/>
    </xf>
    <xf numFmtId="191" fontId="1" fillId="0" borderId="0" xfId="76" applyNumberFormat="1" applyFont="1" applyFill="1" applyBorder="1">
      <alignment/>
      <protection/>
    </xf>
    <xf numFmtId="1" fontId="5" fillId="0" borderId="11" xfId="0" applyNumberFormat="1" applyFont="1" applyBorder="1" applyAlignment="1">
      <alignment/>
    </xf>
    <xf numFmtId="0" fontId="30" fillId="0" borderId="0" xfId="75" applyFont="1" applyAlignment="1">
      <alignment horizontal="right"/>
      <protection/>
    </xf>
    <xf numFmtId="0" fontId="30" fillId="0" borderId="0" xfId="75" applyFont="1" applyBorder="1" applyAlignment="1">
      <alignment horizontal="right"/>
      <protection/>
    </xf>
    <xf numFmtId="0" fontId="30" fillId="0" borderId="0" xfId="75" applyFont="1">
      <alignment/>
      <protection/>
    </xf>
    <xf numFmtId="0" fontId="0" fillId="0" borderId="0" xfId="75" applyFill="1">
      <alignment/>
      <protection/>
    </xf>
    <xf numFmtId="0" fontId="5" fillId="0" borderId="0" xfId="75" applyFont="1" applyFill="1">
      <alignment/>
      <protection/>
    </xf>
    <xf numFmtId="0" fontId="5" fillId="0" borderId="18" xfId="75" applyFont="1" applyFill="1" applyBorder="1" applyAlignment="1">
      <alignment horizontal="center" vertical="center"/>
      <protection/>
    </xf>
    <xf numFmtId="0" fontId="27" fillId="0" borderId="11" xfId="75" applyFont="1" applyFill="1" applyBorder="1" applyAlignment="1">
      <alignment horizontal="left"/>
      <protection/>
    </xf>
    <xf numFmtId="191" fontId="27" fillId="0" borderId="11" xfId="75" applyNumberFormat="1" applyFont="1" applyFill="1" applyBorder="1" applyAlignment="1">
      <alignment horizontal="right"/>
      <protection/>
    </xf>
    <xf numFmtId="0" fontId="5" fillId="0" borderId="11" xfId="75" applyFont="1" applyFill="1" applyBorder="1" applyAlignment="1">
      <alignment horizontal="left"/>
      <protection/>
    </xf>
    <xf numFmtId="0" fontId="5" fillId="0" borderId="15" xfId="75" applyFont="1" applyFill="1" applyBorder="1" applyAlignment="1">
      <alignment horizontal="left"/>
      <protection/>
    </xf>
    <xf numFmtId="0" fontId="5" fillId="0" borderId="0" xfId="75" applyFont="1" applyFill="1" applyAlignment="1">
      <alignment readingOrder="1"/>
      <protection/>
    </xf>
    <xf numFmtId="0" fontId="27" fillId="0" borderId="0" xfId="75" applyFont="1" applyFill="1" applyBorder="1" applyAlignment="1">
      <alignment horizontal="right"/>
      <protection/>
    </xf>
    <xf numFmtId="0" fontId="0" fillId="0" borderId="0" xfId="75" applyFont="1" applyFill="1">
      <alignment/>
      <protection/>
    </xf>
    <xf numFmtId="0" fontId="0" fillId="0" borderId="17" xfId="75" applyFont="1" applyFill="1" applyBorder="1">
      <alignment/>
      <protection/>
    </xf>
    <xf numFmtId="0" fontId="0" fillId="0" borderId="0" xfId="75" applyFont="1" applyFill="1" applyBorder="1">
      <alignment/>
      <protection/>
    </xf>
    <xf numFmtId="0" fontId="5" fillId="0" borderId="18" xfId="75" applyFont="1" applyBorder="1" applyAlignment="1">
      <alignment horizontal="center" vertical="center" wrapText="1"/>
      <protection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191" fontId="27" fillId="0" borderId="14" xfId="75" applyNumberFormat="1" applyFont="1" applyBorder="1" applyAlignment="1">
      <alignment horizontal="right"/>
      <protection/>
    </xf>
    <xf numFmtId="191" fontId="31" fillId="0" borderId="14" xfId="75" applyNumberFormat="1" applyFont="1" applyBorder="1" applyAlignment="1">
      <alignment horizontal="right"/>
      <protection/>
    </xf>
    <xf numFmtId="1" fontId="31" fillId="0" borderId="19" xfId="75" applyNumberFormat="1" applyFont="1" applyBorder="1">
      <alignment/>
      <protection/>
    </xf>
    <xf numFmtId="0" fontId="27" fillId="0" borderId="14" xfId="75" applyFont="1" applyBorder="1">
      <alignment/>
      <protection/>
    </xf>
    <xf numFmtId="191" fontId="27" fillId="0" borderId="11" xfId="78" applyNumberFormat="1" applyFont="1" applyBorder="1" applyAlignment="1">
      <alignment horizontal="right"/>
      <protection/>
    </xf>
    <xf numFmtId="191" fontId="27" fillId="0" borderId="14" xfId="78" applyNumberFormat="1" applyFont="1" applyBorder="1" applyAlignment="1">
      <alignment horizontal="right"/>
      <protection/>
    </xf>
    <xf numFmtId="0" fontId="5" fillId="0" borderId="0" xfId="75" applyFont="1" applyAlignment="1">
      <alignment horizontal="left" vertical="center"/>
      <protection/>
    </xf>
    <xf numFmtId="191" fontId="27" fillId="0" borderId="11" xfId="78" applyNumberFormat="1" applyFont="1" applyFill="1" applyBorder="1" applyAlignment="1">
      <alignment horizontal="right"/>
      <protection/>
    </xf>
    <xf numFmtId="0" fontId="5" fillId="0" borderId="14" xfId="75" applyFont="1" applyBorder="1" applyAlignment="1">
      <alignment horizontal="right"/>
      <protection/>
    </xf>
    <xf numFmtId="0" fontId="27" fillId="0" borderId="11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8" xfId="75" applyFont="1" applyBorder="1" applyAlignment="1">
      <alignment horizontal="right" vertical="center" wrapText="1"/>
      <protection/>
    </xf>
    <xf numFmtId="0" fontId="27" fillId="0" borderId="21" xfId="75" applyFont="1" applyBorder="1">
      <alignment/>
      <protection/>
    </xf>
    <xf numFmtId="0" fontId="27" fillId="0" borderId="14" xfId="0" applyFont="1" applyBorder="1" applyAlignment="1">
      <alignment/>
    </xf>
    <xf numFmtId="0" fontId="27" fillId="0" borderId="15" xfId="75" applyFont="1" applyBorder="1" applyAlignment="1">
      <alignment horizontal="right"/>
      <protection/>
    </xf>
    <xf numFmtId="191" fontId="27" fillId="0" borderId="11" xfId="75" applyNumberFormat="1" applyFont="1" applyBorder="1" applyAlignment="1">
      <alignment horizontal="right"/>
      <protection/>
    </xf>
    <xf numFmtId="191" fontId="5" fillId="0" borderId="11" xfId="75" applyNumberFormat="1" applyFont="1" applyBorder="1">
      <alignment/>
      <protection/>
    </xf>
    <xf numFmtId="191" fontId="5" fillId="0" borderId="11" xfId="75" applyNumberFormat="1" applyFont="1" applyBorder="1" applyAlignment="1">
      <alignment horizontal="right"/>
      <protection/>
    </xf>
    <xf numFmtId="0" fontId="5" fillId="0" borderId="11" xfId="75" applyFont="1" applyFill="1" applyBorder="1" applyAlignment="1">
      <alignment horizontal="right"/>
      <protection/>
    </xf>
    <xf numFmtId="191" fontId="5" fillId="0" borderId="15" xfId="75" applyNumberFormat="1" applyFont="1" applyBorder="1">
      <alignment/>
      <protection/>
    </xf>
    <xf numFmtId="191" fontId="5" fillId="0" borderId="14" xfId="75" applyNumberFormat="1" applyFont="1" applyFill="1" applyBorder="1" applyAlignment="1">
      <alignment horizontal="right"/>
      <protection/>
    </xf>
    <xf numFmtId="0" fontId="5" fillId="0" borderId="14" xfId="75" applyNumberFormat="1" applyFont="1" applyBorder="1" applyAlignment="1">
      <alignment horizontal="right"/>
      <protection/>
    </xf>
    <xf numFmtId="0" fontId="5" fillId="0" borderId="14" xfId="75" applyNumberFormat="1" applyFont="1" applyBorder="1">
      <alignment/>
      <protection/>
    </xf>
    <xf numFmtId="0" fontId="5" fillId="0" borderId="19" xfId="75" applyNumberFormat="1" applyFont="1" applyBorder="1" applyAlignment="1">
      <alignment horizontal="right"/>
      <protection/>
    </xf>
    <xf numFmtId="0" fontId="27" fillId="0" borderId="1" xfId="75" applyFont="1" applyFill="1" applyBorder="1" applyAlignment="1">
      <alignment horizontal="left" wrapText="1"/>
      <protection/>
    </xf>
    <xf numFmtId="0" fontId="27" fillId="0" borderId="1" xfId="75" applyFont="1" applyFill="1" applyBorder="1" applyAlignment="1">
      <alignment horizontal="left"/>
      <protection/>
    </xf>
    <xf numFmtId="0" fontId="5" fillId="0" borderId="1" xfId="75" applyFont="1" applyFill="1" applyBorder="1" applyAlignment="1">
      <alignment horizontal="left"/>
      <protection/>
    </xf>
    <xf numFmtId="0" fontId="5" fillId="0" borderId="1" xfId="75" applyFont="1" applyFill="1" applyBorder="1" applyAlignment="1">
      <alignment horizontal="left" wrapText="1"/>
      <protection/>
    </xf>
    <xf numFmtId="0" fontId="5" fillId="0" borderId="14" xfId="75" applyFont="1" applyFill="1" applyBorder="1">
      <alignment/>
      <protection/>
    </xf>
    <xf numFmtId="0" fontId="5" fillId="0" borderId="16" xfId="75" applyFont="1" applyFill="1" applyBorder="1" applyAlignment="1">
      <alignment horizontal="left" wrapText="1"/>
      <protection/>
    </xf>
    <xf numFmtId="0" fontId="5" fillId="0" borderId="11" xfId="75" applyFont="1" applyFill="1" applyBorder="1">
      <alignment/>
      <protection/>
    </xf>
    <xf numFmtId="191" fontId="27" fillId="0" borderId="14" xfId="75" applyNumberFormat="1" applyFont="1" applyFill="1" applyBorder="1" applyAlignment="1">
      <alignment horizontal="right"/>
      <protection/>
    </xf>
    <xf numFmtId="0" fontId="5" fillId="0" borderId="27" xfId="75" applyFont="1" applyFill="1" applyBorder="1" applyAlignment="1">
      <alignment horizontal="center" vertical="center"/>
      <protection/>
    </xf>
    <xf numFmtId="191" fontId="27" fillId="0" borderId="11" xfId="75" applyNumberFormat="1" applyFont="1" applyFill="1" applyBorder="1">
      <alignment/>
      <protection/>
    </xf>
    <xf numFmtId="191" fontId="27" fillId="0" borderId="21" xfId="75" applyNumberFormat="1" applyFont="1" applyFill="1" applyBorder="1">
      <alignment/>
      <protection/>
    </xf>
    <xf numFmtId="191" fontId="27" fillId="0" borderId="14" xfId="75" applyNumberFormat="1" applyFont="1" applyFill="1" applyBorder="1">
      <alignment/>
      <protection/>
    </xf>
    <xf numFmtId="0" fontId="5" fillId="0" borderId="1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75" applyFont="1" applyFill="1" applyBorder="1" applyAlignment="1">
      <alignment horizontal="right"/>
      <protection/>
    </xf>
    <xf numFmtId="0" fontId="5" fillId="0" borderId="15" xfId="75" applyFont="1" applyFill="1" applyBorder="1" applyAlignment="1">
      <alignment horizontal="right"/>
      <protection/>
    </xf>
    <xf numFmtId="0" fontId="5" fillId="0" borderId="15" xfId="75" applyFont="1" applyFill="1" applyBorder="1">
      <alignment/>
      <protection/>
    </xf>
    <xf numFmtId="0" fontId="5" fillId="0" borderId="19" xfId="75" applyFont="1" applyFill="1" applyBorder="1" applyAlignment="1">
      <alignment horizontal="right"/>
      <protection/>
    </xf>
    <xf numFmtId="0" fontId="5" fillId="0" borderId="19" xfId="75" applyFont="1" applyBorder="1" applyAlignment="1">
      <alignment horizontal="center" vertical="center"/>
      <protection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27" fillId="0" borderId="21" xfId="0" applyFont="1" applyBorder="1" applyAlignment="1">
      <alignment horizontal="right"/>
    </xf>
    <xf numFmtId="0" fontId="27" fillId="0" borderId="15" xfId="0" applyFont="1" applyBorder="1" applyAlignment="1">
      <alignment horizontal="right"/>
    </xf>
    <xf numFmtId="0" fontId="1" fillId="0" borderId="0" xfId="0" applyFont="1" applyBorder="1" applyAlignment="1">
      <alignment/>
    </xf>
    <xf numFmtId="191" fontId="27" fillId="0" borderId="15" xfId="75" applyNumberFormat="1" applyFont="1" applyFill="1" applyBorder="1">
      <alignment/>
      <protection/>
    </xf>
    <xf numFmtId="0" fontId="27" fillId="0" borderId="1" xfId="0" applyFont="1" applyAlignment="1">
      <alignment horizontal="right"/>
    </xf>
    <xf numFmtId="0" fontId="5" fillId="0" borderId="1" xfId="0" applyFont="1" applyAlignment="1">
      <alignment horizontal="right"/>
    </xf>
    <xf numFmtId="0" fontId="27" fillId="0" borderId="28" xfId="0" applyFont="1" applyBorder="1" applyAlignment="1">
      <alignment horizontal="right"/>
    </xf>
    <xf numFmtId="0" fontId="5" fillId="0" borderId="1" xfId="75" applyFont="1" applyBorder="1" applyAlignment="1">
      <alignment horizontal="left"/>
      <protection/>
    </xf>
    <xf numFmtId="0" fontId="27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16" xfId="75" applyFont="1" applyBorder="1" applyAlignment="1">
      <alignment horizontal="left"/>
      <protection/>
    </xf>
    <xf numFmtId="0" fontId="27" fillId="0" borderId="16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27" fillId="0" borderId="1" xfId="0" applyFont="1" applyBorder="1" applyAlignment="1">
      <alignment/>
    </xf>
    <xf numFmtId="0" fontId="27" fillId="0" borderId="1" xfId="75" applyFont="1" applyBorder="1" applyAlignment="1">
      <alignment horizontal="left"/>
      <protection/>
    </xf>
    <xf numFmtId="0" fontId="27" fillId="0" borderId="16" xfId="0" applyFont="1" applyBorder="1" applyAlignment="1">
      <alignment/>
    </xf>
    <xf numFmtId="0" fontId="5" fillId="0" borderId="18" xfId="75" applyFont="1" applyBorder="1" applyAlignment="1">
      <alignment horizontal="center"/>
      <protection/>
    </xf>
    <xf numFmtId="0" fontId="27" fillId="0" borderId="20" xfId="0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7" fillId="0" borderId="29" xfId="0" applyFont="1" applyBorder="1" applyAlignment="1">
      <alignment horizontal="right"/>
    </xf>
    <xf numFmtId="0" fontId="27" fillId="0" borderId="14" xfId="0" applyFont="1" applyBorder="1" applyAlignment="1">
      <alignment horizontal="right"/>
    </xf>
    <xf numFmtId="0" fontId="27" fillId="0" borderId="11" xfId="0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21" xfId="0" applyFont="1" applyBorder="1" applyAlignment="1">
      <alignment/>
    </xf>
    <xf numFmtId="0" fontId="27" fillId="0" borderId="28" xfId="0" applyFont="1" applyBorder="1" applyAlignment="1">
      <alignment/>
    </xf>
    <xf numFmtId="0" fontId="27" fillId="0" borderId="0" xfId="0" applyFont="1" applyBorder="1" applyAlignment="1">
      <alignment/>
    </xf>
    <xf numFmtId="0" fontId="5" fillId="0" borderId="11" xfId="0" applyFont="1" applyBorder="1" applyAlignment="1" quotePrefix="1">
      <alignment horizontal="right"/>
    </xf>
    <xf numFmtId="0" fontId="1" fillId="0" borderId="0" xfId="0" applyFont="1" applyBorder="1" applyAlignment="1" quotePrefix="1">
      <alignment horizontal="right"/>
    </xf>
    <xf numFmtId="0" fontId="27" fillId="0" borderId="20" xfId="0" applyFont="1" applyBorder="1" applyAlignment="1">
      <alignment/>
    </xf>
    <xf numFmtId="0" fontId="27" fillId="0" borderId="29" xfId="0" applyFont="1" applyBorder="1" applyAlignment="1">
      <alignment/>
    </xf>
    <xf numFmtId="0" fontId="5" fillId="0" borderId="14" xfId="0" applyFont="1" applyBorder="1" applyAlignment="1" quotePrefix="1">
      <alignment horizontal="right"/>
    </xf>
    <xf numFmtId="0" fontId="5" fillId="0" borderId="19" xfId="0" applyFont="1" applyBorder="1" applyAlignment="1" quotePrefix="1">
      <alignment horizontal="right"/>
    </xf>
    <xf numFmtId="0" fontId="27" fillId="0" borderId="28" xfId="75" applyFont="1" applyBorder="1" applyAlignment="1">
      <alignment horizontal="left"/>
      <protection/>
    </xf>
    <xf numFmtId="0" fontId="27" fillId="0" borderId="28" xfId="75" applyFont="1" applyBorder="1" applyAlignment="1">
      <alignment/>
      <protection/>
    </xf>
    <xf numFmtId="0" fontId="5" fillId="0" borderId="12" xfId="75" applyFont="1" applyBorder="1" applyAlignment="1">
      <alignment wrapText="1"/>
      <protection/>
    </xf>
    <xf numFmtId="0" fontId="27" fillId="0" borderId="1" xfId="75" applyFont="1" applyBorder="1" applyAlignment="1">
      <alignment horizontal="left" wrapText="1"/>
      <protection/>
    </xf>
    <xf numFmtId="0" fontId="5" fillId="0" borderId="1" xfId="75" applyFont="1" applyBorder="1" applyAlignment="1">
      <alignment horizontal="left" wrapText="1"/>
      <protection/>
    </xf>
    <xf numFmtId="0" fontId="5" fillId="0" borderId="16" xfId="75" applyFont="1" applyBorder="1" applyAlignment="1">
      <alignment horizontal="left" wrapText="1"/>
      <protection/>
    </xf>
    <xf numFmtId="0" fontId="5" fillId="0" borderId="12" xfId="75" applyFont="1" applyBorder="1" applyAlignment="1">
      <alignment horizontal="left"/>
      <protection/>
    </xf>
    <xf numFmtId="0" fontId="5" fillId="0" borderId="17" xfId="75" applyFont="1" applyBorder="1" applyAlignment="1">
      <alignment horizontal="center"/>
      <protection/>
    </xf>
    <xf numFmtId="0" fontId="0" fillId="0" borderId="0" xfId="0" applyFont="1" applyBorder="1" applyAlignment="1">
      <alignment horizontal="right"/>
    </xf>
    <xf numFmtId="0" fontId="5" fillId="0" borderId="20" xfId="75" applyFont="1" applyBorder="1" applyAlignment="1">
      <alignment/>
      <protection/>
    </xf>
    <xf numFmtId="0" fontId="0" fillId="0" borderId="0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5" fillId="0" borderId="27" xfId="75" applyFont="1" applyBorder="1">
      <alignment/>
      <protection/>
    </xf>
    <xf numFmtId="0" fontId="27" fillId="0" borderId="28" xfId="75" applyFont="1" applyBorder="1">
      <alignment/>
      <protection/>
    </xf>
    <xf numFmtId="0" fontId="5" fillId="0" borderId="18" xfId="75" applyFont="1" applyBorder="1" applyAlignment="1">
      <alignment wrapText="1"/>
      <protection/>
    </xf>
    <xf numFmtId="0" fontId="5" fillId="0" borderId="15" xfId="0" applyFont="1" applyBorder="1" applyAlignment="1" quotePrefix="1">
      <alignment horizontal="right"/>
    </xf>
    <xf numFmtId="0" fontId="27" fillId="0" borderId="20" xfId="75" applyFont="1" applyBorder="1">
      <alignment/>
      <protection/>
    </xf>
    <xf numFmtId="0" fontId="5" fillId="0" borderId="11" xfId="75" applyFont="1" applyBorder="1" applyAlignment="1">
      <alignment horizontal="left"/>
      <protection/>
    </xf>
    <xf numFmtId="0" fontId="27" fillId="0" borderId="21" xfId="75" applyFont="1" applyBorder="1" applyAlignment="1">
      <alignment horizontal="left"/>
      <protection/>
    </xf>
    <xf numFmtId="2" fontId="27" fillId="0" borderId="24" xfId="75" applyNumberFormat="1" applyFont="1" applyBorder="1">
      <alignment/>
      <protection/>
    </xf>
    <xf numFmtId="2" fontId="5" fillId="0" borderId="23" xfId="0" applyNumberFormat="1" applyFont="1" applyFill="1" applyBorder="1" applyAlignment="1">
      <alignment/>
    </xf>
    <xf numFmtId="2" fontId="5" fillId="0" borderId="18" xfId="0" applyNumberFormat="1" applyFont="1" applyFill="1" applyBorder="1" applyAlignment="1">
      <alignment/>
    </xf>
    <xf numFmtId="2" fontId="5" fillId="0" borderId="23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27" fillId="0" borderId="19" xfId="75" applyNumberFormat="1" applyFont="1" applyBorder="1">
      <alignment/>
      <protection/>
    </xf>
    <xf numFmtId="2" fontId="5" fillId="0" borderId="27" xfId="75" applyNumberFormat="1" applyFont="1" applyBorder="1">
      <alignment/>
      <protection/>
    </xf>
    <xf numFmtId="2" fontId="5" fillId="0" borderId="27" xfId="75" applyNumberFormat="1" applyFont="1" applyBorder="1" applyAlignment="1">
      <alignment horizontal="right"/>
      <protection/>
    </xf>
    <xf numFmtId="2" fontId="27" fillId="0" borderId="27" xfId="75" applyNumberFormat="1" applyFont="1" applyBorder="1">
      <alignment/>
      <protection/>
    </xf>
    <xf numFmtId="2" fontId="5" fillId="0" borderId="27" xfId="0" applyNumberFormat="1" applyFont="1" applyFill="1" applyBorder="1" applyAlignment="1">
      <alignment/>
    </xf>
    <xf numFmtId="2" fontId="5" fillId="0" borderId="27" xfId="0" applyNumberFormat="1" applyFont="1" applyBorder="1" applyAlignment="1">
      <alignment/>
    </xf>
    <xf numFmtId="2" fontId="27" fillId="0" borderId="0" xfId="75" applyNumberFormat="1" applyFont="1" applyBorder="1" applyAlignment="1">
      <alignment horizontal="right"/>
      <protection/>
    </xf>
    <xf numFmtId="2" fontId="0" fillId="0" borderId="0" xfId="0" applyNumberFormat="1" applyBorder="1" applyAlignment="1">
      <alignment/>
    </xf>
    <xf numFmtId="2" fontId="27" fillId="0" borderId="11" xfId="75" applyNumberFormat="1" applyFont="1" applyBorder="1" applyAlignment="1" quotePrefix="1">
      <alignment horizontal="right"/>
      <protection/>
    </xf>
    <xf numFmtId="2" fontId="27" fillId="0" borderId="15" xfId="75" applyNumberFormat="1" applyFont="1" applyBorder="1" applyAlignment="1">
      <alignment horizontal="right"/>
      <protection/>
    </xf>
    <xf numFmtId="0" fontId="27" fillId="0" borderId="21" xfId="75" applyFont="1" applyBorder="1" applyAlignment="1">
      <alignment horizontal="right"/>
      <protection/>
    </xf>
    <xf numFmtId="2" fontId="27" fillId="0" borderId="21" xfId="75" applyNumberFormat="1" applyFont="1" applyBorder="1" applyAlignment="1">
      <alignment horizontal="right"/>
      <protection/>
    </xf>
    <xf numFmtId="2" fontId="27" fillId="0" borderId="14" xfId="75" applyNumberFormat="1" applyFont="1" applyBorder="1" applyAlignment="1">
      <alignment horizontal="right"/>
      <protection/>
    </xf>
    <xf numFmtId="2" fontId="5" fillId="0" borderId="14" xfId="75" applyNumberFormat="1" applyFont="1" applyBorder="1" applyAlignment="1">
      <alignment horizontal="right"/>
      <protection/>
    </xf>
    <xf numFmtId="2" fontId="5" fillId="0" borderId="14" xfId="75" applyNumberFormat="1" applyFont="1" applyFill="1" applyBorder="1" applyAlignment="1">
      <alignment horizontal="right"/>
      <protection/>
    </xf>
    <xf numFmtId="191" fontId="5" fillId="0" borderId="1" xfId="0" applyNumberFormat="1" applyFont="1" applyAlignment="1">
      <alignment horizontal="right"/>
    </xf>
    <xf numFmtId="191" fontId="5" fillId="0" borderId="1" xfId="78" applyNumberFormat="1" applyFont="1" applyBorder="1" applyAlignment="1">
      <alignment horizontal="right"/>
      <protection/>
    </xf>
    <xf numFmtId="191" fontId="5" fillId="0" borderId="1" xfId="76" applyNumberFormat="1" applyFont="1" applyBorder="1" applyAlignment="1">
      <alignment horizontal="center"/>
      <protection/>
    </xf>
    <xf numFmtId="191" fontId="5" fillId="0" borderId="11" xfId="76" applyNumberFormat="1" applyFont="1" applyBorder="1" applyAlignment="1">
      <alignment/>
      <protection/>
    </xf>
    <xf numFmtId="191" fontId="5" fillId="0" borderId="1" xfId="0" applyNumberFormat="1" applyFont="1" applyFill="1" applyBorder="1" applyAlignment="1" applyProtection="1">
      <alignment horizontal="right"/>
      <protection/>
    </xf>
    <xf numFmtId="0" fontId="5" fillId="0" borderId="0" xfId="76" applyFont="1" applyBorder="1" applyAlignment="1">
      <alignment/>
      <protection/>
    </xf>
    <xf numFmtId="49" fontId="5" fillId="0" borderId="1" xfId="76" applyNumberFormat="1" applyFont="1" applyBorder="1" applyAlignment="1">
      <alignment horizontal="right"/>
      <protection/>
    </xf>
    <xf numFmtId="49" fontId="5" fillId="0" borderId="16" xfId="76" applyNumberFormat="1" applyFont="1" applyBorder="1" applyAlignment="1">
      <alignment horizontal="right"/>
      <protection/>
    </xf>
    <xf numFmtId="0" fontId="5" fillId="0" borderId="11" xfId="76" applyFont="1" applyBorder="1" applyAlignment="1">
      <alignment/>
      <protection/>
    </xf>
    <xf numFmtId="0" fontId="38" fillId="0" borderId="1" xfId="0" applyFont="1" applyAlignment="1">
      <alignment/>
    </xf>
    <xf numFmtId="191" fontId="5" fillId="0" borderId="11" xfId="78" applyNumberFormat="1" applyFont="1" applyBorder="1" applyAlignment="1">
      <alignment/>
      <protection/>
    </xf>
    <xf numFmtId="0" fontId="5" fillId="0" borderId="15" xfId="76" applyFont="1" applyBorder="1" applyAlignment="1">
      <alignment/>
      <protection/>
    </xf>
    <xf numFmtId="191" fontId="39" fillId="0" borderId="1" xfId="0" applyNumberFormat="1" applyFont="1" applyAlignment="1">
      <alignment/>
    </xf>
    <xf numFmtId="0" fontId="39" fillId="0" borderId="1" xfId="0" applyFont="1" applyAlignment="1">
      <alignment/>
    </xf>
    <xf numFmtId="1" fontId="27" fillId="0" borderId="11" xfId="0" applyNumberFormat="1" applyFont="1" applyBorder="1" applyAlignment="1">
      <alignment/>
    </xf>
    <xf numFmtId="1" fontId="30" fillId="0" borderId="11" xfId="0" applyNumberFormat="1" applyFont="1" applyBorder="1" applyAlignment="1">
      <alignment/>
    </xf>
    <xf numFmtId="1" fontId="5" fillId="0" borderId="15" xfId="0" applyNumberFormat="1" applyFont="1" applyBorder="1" applyAlignment="1">
      <alignment/>
    </xf>
    <xf numFmtId="191" fontId="27" fillId="0" borderId="11" xfId="76" applyNumberFormat="1" applyFont="1" applyBorder="1" applyAlignment="1">
      <alignment horizontal="center"/>
      <protection/>
    </xf>
    <xf numFmtId="191" fontId="29" fillId="0" borderId="11" xfId="78" applyNumberFormat="1" applyFont="1" applyBorder="1" applyAlignment="1">
      <alignment horizontal="right"/>
      <protection/>
    </xf>
    <xf numFmtId="191" fontId="29" fillId="0" borderId="11" xfId="76" applyNumberFormat="1" applyFont="1" applyBorder="1" applyAlignment="1">
      <alignment horizontal="right"/>
      <protection/>
    </xf>
    <xf numFmtId="0" fontId="29" fillId="0" borderId="11" xfId="76" applyFont="1" applyBorder="1" applyAlignment="1">
      <alignment horizontal="right"/>
      <protection/>
    </xf>
    <xf numFmtId="191" fontId="29" fillId="0" borderId="11" xfId="76" applyNumberFormat="1" applyFont="1" applyBorder="1" applyAlignment="1">
      <alignment horizontal="center"/>
      <protection/>
    </xf>
    <xf numFmtId="191" fontId="29" fillId="0" borderId="15" xfId="78" applyNumberFormat="1" applyFont="1" applyBorder="1" applyAlignment="1">
      <alignment horizontal="right"/>
      <protection/>
    </xf>
    <xf numFmtId="191" fontId="29" fillId="0" borderId="15" xfId="76" applyNumberFormat="1" applyFont="1" applyBorder="1" applyAlignment="1">
      <alignment horizontal="right"/>
      <protection/>
    </xf>
    <xf numFmtId="1" fontId="29" fillId="0" borderId="11" xfId="76" applyNumberFormat="1" applyFont="1" applyBorder="1">
      <alignment/>
      <protection/>
    </xf>
    <xf numFmtId="1" fontId="29" fillId="0" borderId="15" xfId="76" applyNumberFormat="1" applyFont="1" applyBorder="1">
      <alignment/>
      <protection/>
    </xf>
    <xf numFmtId="191" fontId="27" fillId="0" borderId="14" xfId="76" applyNumberFormat="1" applyFont="1" applyBorder="1" applyAlignment="1">
      <alignment horizontal="right"/>
      <protection/>
    </xf>
    <xf numFmtId="0" fontId="5" fillId="0" borderId="14" xfId="80" applyFont="1" applyBorder="1">
      <alignment/>
      <protection/>
    </xf>
    <xf numFmtId="191" fontId="5" fillId="0" borderId="14" xfId="76" applyNumberFormat="1" applyFont="1" applyBorder="1" applyAlignment="1">
      <alignment horizontal="right"/>
      <protection/>
    </xf>
    <xf numFmtId="191" fontId="5" fillId="0" borderId="19" xfId="76" applyNumberFormat="1" applyFont="1" applyBorder="1" applyAlignment="1">
      <alignment horizontal="right"/>
      <protection/>
    </xf>
    <xf numFmtId="191" fontId="5" fillId="0" borderId="14" xfId="76" applyNumberFormat="1" applyFont="1" applyBorder="1" applyAlignment="1" quotePrefix="1">
      <alignment horizontal="right"/>
      <protection/>
    </xf>
    <xf numFmtId="1" fontId="27" fillId="0" borderId="14" xfId="76" applyNumberFormat="1" applyFont="1" applyBorder="1" applyAlignment="1">
      <alignment horizontal="right"/>
      <protection/>
    </xf>
    <xf numFmtId="1" fontId="5" fillId="0" borderId="14" xfId="0" applyNumberFormat="1" applyFont="1" applyBorder="1" applyAlignment="1">
      <alignment/>
    </xf>
    <xf numFmtId="1" fontId="27" fillId="0" borderId="21" xfId="76" applyNumberFormat="1" applyFont="1" applyBorder="1" applyAlignment="1">
      <alignment horizontal="left" indent="4"/>
      <protection/>
    </xf>
    <xf numFmtId="1" fontId="27" fillId="0" borderId="11" xfId="76" applyNumberFormat="1" applyFont="1" applyBorder="1" applyAlignment="1">
      <alignment horizontal="left" indent="4"/>
      <protection/>
    </xf>
    <xf numFmtId="1" fontId="5" fillId="0" borderId="11" xfId="76" applyNumberFormat="1" applyFont="1" applyBorder="1" applyAlignment="1">
      <alignment horizontal="left" indent="4"/>
      <protection/>
    </xf>
    <xf numFmtId="1" fontId="5" fillId="0" borderId="15" xfId="76" applyNumberFormat="1" applyFont="1" applyBorder="1" applyAlignment="1">
      <alignment horizontal="left" indent="4"/>
      <protection/>
    </xf>
    <xf numFmtId="0" fontId="27" fillId="0" borderId="29" xfId="76" applyNumberFormat="1" applyFont="1" applyBorder="1" applyAlignment="1" applyProtection="1">
      <alignment horizontal="left" indent="4"/>
      <protection locked="0"/>
    </xf>
    <xf numFmtId="0" fontId="27" fillId="0" borderId="29" xfId="76" applyNumberFormat="1" applyFont="1" applyBorder="1" applyAlignment="1">
      <alignment horizontal="left" indent="4"/>
      <protection/>
    </xf>
    <xf numFmtId="0" fontId="27" fillId="0" borderId="14" xfId="76" applyNumberFormat="1" applyFont="1" applyBorder="1" applyAlignment="1">
      <alignment horizontal="left" indent="4"/>
      <protection/>
    </xf>
    <xf numFmtId="0" fontId="27" fillId="0" borderId="30" xfId="0" applyFont="1" applyBorder="1" applyAlignment="1">
      <alignment/>
    </xf>
    <xf numFmtId="0" fontId="27" fillId="0" borderId="31" xfId="0" applyFont="1" applyBorder="1" applyAlignment="1">
      <alignment/>
    </xf>
    <xf numFmtId="0" fontId="27" fillId="0" borderId="32" xfId="0" applyFont="1" applyBorder="1" applyAlignment="1">
      <alignment/>
    </xf>
    <xf numFmtId="0" fontId="27" fillId="0" borderId="33" xfId="0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35" xfId="0" applyFont="1" applyBorder="1" applyAlignment="1">
      <alignment/>
    </xf>
    <xf numFmtId="0" fontId="27" fillId="0" borderId="36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27" fillId="0" borderId="1" xfId="76" applyFont="1" applyBorder="1" applyAlignment="1">
      <alignment horizontal="left"/>
      <protection/>
    </xf>
    <xf numFmtId="0" fontId="5" fillId="0" borderId="1" xfId="76" applyFont="1" applyBorder="1" applyAlignment="1">
      <alignment horizontal="left" indent="1"/>
      <protection/>
    </xf>
    <xf numFmtId="0" fontId="5" fillId="0" borderId="16" xfId="76" applyFont="1" applyBorder="1" applyAlignment="1">
      <alignment horizontal="left" indent="1"/>
      <protection/>
    </xf>
    <xf numFmtId="0" fontId="5" fillId="0" borderId="28" xfId="76" applyFont="1" applyBorder="1" applyAlignment="1">
      <alignment horizontal="center"/>
      <protection/>
    </xf>
    <xf numFmtId="0" fontId="5" fillId="0" borderId="1" xfId="76" applyFont="1" applyBorder="1" applyAlignment="1">
      <alignment horizontal="center"/>
      <protection/>
    </xf>
    <xf numFmtId="0" fontId="27" fillId="0" borderId="11" xfId="77" applyFont="1" applyBorder="1" applyAlignment="1">
      <alignment horizontal="center"/>
      <protection/>
    </xf>
    <xf numFmtId="0" fontId="27" fillId="0" borderId="1" xfId="77" applyFont="1" applyBorder="1" applyAlignment="1">
      <alignment horizontal="center"/>
      <protection/>
    </xf>
    <xf numFmtId="0" fontId="27" fillId="0" borderId="32" xfId="77" applyFont="1" applyBorder="1" applyAlignment="1">
      <alignment horizontal="center"/>
      <protection/>
    </xf>
    <xf numFmtId="0" fontId="27" fillId="0" borderId="14" xfId="77" applyFont="1" applyBorder="1" applyAlignment="1">
      <alignment horizontal="center"/>
      <protection/>
    </xf>
    <xf numFmtId="0" fontId="5" fillId="0" borderId="11" xfId="77" applyFont="1" applyBorder="1" applyAlignment="1">
      <alignment horizontal="center"/>
      <protection/>
    </xf>
    <xf numFmtId="0" fontId="5" fillId="0" borderId="1" xfId="77" applyFont="1" applyBorder="1" applyAlignment="1">
      <alignment horizontal="center"/>
      <protection/>
    </xf>
    <xf numFmtId="0" fontId="5" fillId="0" borderId="32" xfId="77" applyFont="1" applyBorder="1" applyAlignment="1">
      <alignment horizontal="center"/>
      <protection/>
    </xf>
    <xf numFmtId="0" fontId="5" fillId="0" borderId="14" xfId="77" applyFont="1" applyBorder="1" applyAlignment="1">
      <alignment horizontal="center"/>
      <protection/>
    </xf>
    <xf numFmtId="0" fontId="5" fillId="0" borderId="0" xfId="77" applyFont="1" applyFill="1" applyBorder="1" applyAlignment="1">
      <alignment horizontal="center"/>
      <protection/>
    </xf>
    <xf numFmtId="0" fontId="5" fillId="0" borderId="14" xfId="77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77" applyFont="1" applyBorder="1" applyAlignment="1">
      <alignment horizontal="center"/>
      <protection/>
    </xf>
    <xf numFmtId="0" fontId="5" fillId="0" borderId="15" xfId="77" applyFont="1" applyFill="1" applyBorder="1" applyAlignment="1">
      <alignment horizontal="center"/>
      <protection/>
    </xf>
    <xf numFmtId="0" fontId="5" fillId="24" borderId="15" xfId="77" applyFont="1" applyFill="1" applyBorder="1" applyAlignment="1">
      <alignment horizontal="center"/>
      <protection/>
    </xf>
    <xf numFmtId="0" fontId="5" fillId="0" borderId="19" xfId="77" applyFont="1" applyFill="1" applyBorder="1" applyAlignment="1">
      <alignment horizontal="center"/>
      <protection/>
    </xf>
    <xf numFmtId="0" fontId="5" fillId="0" borderId="11" xfId="77" applyFont="1" applyFill="1" applyBorder="1" applyAlignment="1">
      <alignment horizontal="center"/>
      <protection/>
    </xf>
    <xf numFmtId="0" fontId="5" fillId="0" borderId="11" xfId="0" applyFont="1" applyFill="1" applyBorder="1" applyAlignment="1">
      <alignment horizontal="center"/>
    </xf>
    <xf numFmtId="0" fontId="27" fillId="0" borderId="0" xfId="77" applyFont="1" applyBorder="1" applyAlignment="1">
      <alignment horizontal="center"/>
      <protection/>
    </xf>
    <xf numFmtId="0" fontId="5" fillId="0" borderId="0" xfId="77" applyFont="1" applyBorder="1" applyAlignment="1">
      <alignment horizontal="center"/>
      <protection/>
    </xf>
    <xf numFmtId="0" fontId="5" fillId="0" borderId="17" xfId="77" applyFont="1" applyFill="1" applyBorder="1" applyAlignment="1">
      <alignment horizontal="center"/>
      <protection/>
    </xf>
    <xf numFmtId="0" fontId="5" fillId="24" borderId="19" xfId="77" applyFont="1" applyFill="1" applyBorder="1" applyAlignment="1">
      <alignment horizontal="center"/>
      <protection/>
    </xf>
    <xf numFmtId="0" fontId="0" fillId="0" borderId="0" xfId="76" applyFill="1" applyBorder="1">
      <alignment/>
      <protection/>
    </xf>
    <xf numFmtId="0" fontId="0" fillId="0" borderId="0" xfId="76" applyFill="1">
      <alignment/>
      <protection/>
    </xf>
    <xf numFmtId="0" fontId="6" fillId="0" borderId="0" xfId="81" applyFont="1" applyFill="1" applyBorder="1" applyAlignment="1">
      <alignment horizontal="center"/>
      <protection/>
    </xf>
    <xf numFmtId="0" fontId="0" fillId="0" borderId="0" xfId="76" applyFont="1" applyFill="1" applyBorder="1">
      <alignment/>
      <protection/>
    </xf>
    <xf numFmtId="0" fontId="5" fillId="24" borderId="16" xfId="77" applyFont="1" applyFill="1" applyBorder="1" applyAlignment="1">
      <alignment horizontal="center"/>
      <protection/>
    </xf>
    <xf numFmtId="0" fontId="5" fillId="24" borderId="42" xfId="77" applyFont="1" applyFill="1" applyBorder="1" applyAlignment="1">
      <alignment horizontal="center"/>
      <protection/>
    </xf>
    <xf numFmtId="0" fontId="30" fillId="0" borderId="1" xfId="0" applyFont="1" applyBorder="1" applyAlignment="1">
      <alignment/>
    </xf>
    <xf numFmtId="0" fontId="38" fillId="0" borderId="31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1" xfId="0" applyFont="1" applyFill="1" applyBorder="1" applyAlignment="1">
      <alignment/>
    </xf>
    <xf numFmtId="0" fontId="39" fillId="0" borderId="21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43" xfId="0" applyFont="1" applyBorder="1" applyAlignment="1">
      <alignment/>
    </xf>
    <xf numFmtId="0" fontId="39" fillId="0" borderId="31" xfId="0" applyFont="1" applyBorder="1" applyAlignment="1">
      <alignment/>
    </xf>
    <xf numFmtId="0" fontId="38" fillId="0" borderId="32" xfId="0" applyFont="1" applyBorder="1" applyAlignment="1">
      <alignment/>
    </xf>
    <xf numFmtId="0" fontId="4" fillId="0" borderId="41" xfId="77" applyFont="1" applyBorder="1" applyAlignment="1">
      <alignment horizontal="center"/>
      <protection/>
    </xf>
    <xf numFmtId="0" fontId="28" fillId="0" borderId="38" xfId="77" applyFont="1" applyBorder="1" applyAlignment="1">
      <alignment horizontal="center"/>
      <protection/>
    </xf>
    <xf numFmtId="0" fontId="28" fillId="0" borderId="44" xfId="77" applyFont="1" applyBorder="1" applyAlignment="1">
      <alignment horizontal="center"/>
      <protection/>
    </xf>
    <xf numFmtId="0" fontId="29" fillId="0" borderId="1" xfId="0" applyFont="1" applyBorder="1" applyAlignment="1">
      <alignment/>
    </xf>
    <xf numFmtId="0" fontId="30" fillId="0" borderId="30" xfId="0" applyFont="1" applyBorder="1" applyAlignment="1">
      <alignment/>
    </xf>
    <xf numFmtId="0" fontId="30" fillId="0" borderId="33" xfId="0" applyFont="1" applyBorder="1" applyAlignment="1">
      <alignment/>
    </xf>
    <xf numFmtId="0" fontId="29" fillId="0" borderId="30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7" xfId="0" applyFont="1" applyBorder="1" applyAlignment="1">
      <alignment/>
    </xf>
    <xf numFmtId="0" fontId="29" fillId="0" borderId="45" xfId="0" applyFont="1" applyBorder="1" applyAlignment="1">
      <alignment/>
    </xf>
    <xf numFmtId="0" fontId="29" fillId="0" borderId="40" xfId="0" applyFont="1" applyBorder="1" applyAlignment="1">
      <alignment/>
    </xf>
    <xf numFmtId="0" fontId="39" fillId="0" borderId="30" xfId="0" applyFont="1" applyBorder="1" applyAlignment="1">
      <alignment/>
    </xf>
    <xf numFmtId="0" fontId="38" fillId="0" borderId="30" xfId="0" applyFont="1" applyBorder="1" applyAlignment="1">
      <alignment/>
    </xf>
    <xf numFmtId="0" fontId="38" fillId="0" borderId="31" xfId="0" applyFont="1" applyFill="1" applyBorder="1" applyAlignment="1">
      <alignment/>
    </xf>
    <xf numFmtId="0" fontId="28" fillId="0" borderId="37" xfId="77" applyFont="1" applyBorder="1" applyAlignment="1">
      <alignment horizontal="center"/>
      <protection/>
    </xf>
    <xf numFmtId="0" fontId="28" fillId="0" borderId="38" xfId="77" applyFont="1" applyFill="1" applyBorder="1" applyAlignment="1">
      <alignment horizontal="center"/>
      <protection/>
    </xf>
    <xf numFmtId="0" fontId="28" fillId="0" borderId="44" xfId="77" applyFont="1" applyFill="1" applyBorder="1" applyAlignment="1">
      <alignment horizontal="center"/>
      <protection/>
    </xf>
    <xf numFmtId="0" fontId="5" fillId="0" borderId="20" xfId="75" applyFont="1" applyBorder="1" applyAlignment="1">
      <alignment horizontal="right"/>
      <protection/>
    </xf>
    <xf numFmtId="0" fontId="5" fillId="0" borderId="20" xfId="0" applyFont="1" applyBorder="1" applyAlignment="1">
      <alignment/>
    </xf>
    <xf numFmtId="0" fontId="0" fillId="0" borderId="0" xfId="75" applyFont="1" applyAlignment="1">
      <alignment horizontal="center"/>
      <protection/>
    </xf>
    <xf numFmtId="0" fontId="5" fillId="0" borderId="20" xfId="75" applyFont="1" applyBorder="1" applyAlignment="1">
      <alignment horizontal="center" vertical="center" wrapText="1"/>
      <protection/>
    </xf>
    <xf numFmtId="0" fontId="5" fillId="0" borderId="17" xfId="75" applyFont="1" applyBorder="1" applyAlignment="1">
      <alignment horizontal="center" vertical="center" wrapText="1"/>
      <protection/>
    </xf>
    <xf numFmtId="0" fontId="5" fillId="0" borderId="18" xfId="75" applyFont="1" applyBorder="1" applyAlignment="1">
      <alignment horizontal="center" vertical="center" wrapText="1"/>
      <protection/>
    </xf>
    <xf numFmtId="1" fontId="5" fillId="0" borderId="18" xfId="75" applyNumberFormat="1" applyFont="1" applyBorder="1" applyAlignment="1">
      <alignment horizontal="center" vertical="center"/>
      <protection/>
    </xf>
    <xf numFmtId="0" fontId="5" fillId="0" borderId="12" xfId="75" applyFont="1" applyBorder="1" applyAlignment="1">
      <alignment horizontal="center" vertical="center"/>
      <protection/>
    </xf>
    <xf numFmtId="0" fontId="5" fillId="0" borderId="27" xfId="75" applyFont="1" applyBorder="1" applyAlignment="1">
      <alignment horizontal="center" vertical="center"/>
      <protection/>
    </xf>
    <xf numFmtId="0" fontId="30" fillId="0" borderId="28" xfId="75" applyFont="1" applyBorder="1" applyAlignment="1">
      <alignment horizontal="center" vertical="center" wrapText="1"/>
      <protection/>
    </xf>
    <xf numFmtId="0" fontId="30" fillId="0" borderId="20" xfId="75" applyFont="1" applyBorder="1" applyAlignment="1">
      <alignment horizontal="center" vertical="center" wrapText="1"/>
      <protection/>
    </xf>
    <xf numFmtId="0" fontId="30" fillId="0" borderId="29" xfId="75" applyFont="1" applyBorder="1" applyAlignment="1">
      <alignment horizontal="center" vertical="center" wrapText="1"/>
      <protection/>
    </xf>
    <xf numFmtId="0" fontId="30" fillId="0" borderId="16" xfId="75" applyFont="1" applyBorder="1" applyAlignment="1">
      <alignment horizontal="center" vertical="center" wrapText="1"/>
      <protection/>
    </xf>
    <xf numFmtId="0" fontId="30" fillId="0" borderId="17" xfId="75" applyFont="1" applyBorder="1" applyAlignment="1">
      <alignment horizontal="center" vertical="center" wrapText="1"/>
      <protection/>
    </xf>
    <xf numFmtId="0" fontId="30" fillId="0" borderId="19" xfId="75" applyFont="1" applyBorder="1" applyAlignment="1">
      <alignment horizontal="center" vertical="center" wrapText="1"/>
      <protection/>
    </xf>
    <xf numFmtId="0" fontId="5" fillId="0" borderId="0" xfId="75" applyFont="1" applyAlignment="1">
      <alignment horizontal="center"/>
      <protection/>
    </xf>
    <xf numFmtId="0" fontId="5" fillId="0" borderId="0" xfId="75" applyFont="1" applyBorder="1" applyAlignment="1">
      <alignment horizontal="center" vertical="center" wrapText="1"/>
      <protection/>
    </xf>
    <xf numFmtId="0" fontId="5" fillId="0" borderId="21" xfId="75" applyFont="1" applyBorder="1" applyAlignment="1">
      <alignment horizontal="center" vertical="center" wrapText="1"/>
      <protection/>
    </xf>
    <xf numFmtId="0" fontId="5" fillId="0" borderId="11" xfId="75" applyFont="1" applyBorder="1" applyAlignment="1">
      <alignment horizontal="center" vertical="center" wrapText="1"/>
      <protection/>
    </xf>
    <xf numFmtId="0" fontId="5" fillId="0" borderId="15" xfId="75" applyFont="1" applyBorder="1" applyAlignment="1">
      <alignment horizontal="center" vertical="center" wrapText="1"/>
      <protection/>
    </xf>
    <xf numFmtId="1" fontId="5" fillId="0" borderId="21" xfId="75" applyNumberFormat="1" applyFont="1" applyBorder="1" applyAlignment="1">
      <alignment horizontal="center" vertical="center" wrapText="1"/>
      <protection/>
    </xf>
    <xf numFmtId="1" fontId="5" fillId="0" borderId="11" xfId="75" applyNumberFormat="1" applyFont="1" applyBorder="1" applyAlignment="1">
      <alignment horizontal="center" vertical="center" wrapText="1"/>
      <protection/>
    </xf>
    <xf numFmtId="0" fontId="5" fillId="0" borderId="18" xfId="75" applyFont="1" applyBorder="1" applyAlignment="1">
      <alignment horizontal="center" vertical="center"/>
      <protection/>
    </xf>
    <xf numFmtId="0" fontId="30" fillId="0" borderId="28" xfId="75" applyFont="1" applyBorder="1" applyAlignment="1">
      <alignment horizontal="center" wrapText="1"/>
      <protection/>
    </xf>
    <xf numFmtId="0" fontId="30" fillId="0" borderId="20" xfId="75" applyFont="1" applyBorder="1" applyAlignment="1">
      <alignment horizontal="center" wrapText="1"/>
      <protection/>
    </xf>
    <xf numFmtId="0" fontId="30" fillId="0" borderId="29" xfId="75" applyFont="1" applyBorder="1" applyAlignment="1">
      <alignment horizontal="center" wrapText="1"/>
      <protection/>
    </xf>
    <xf numFmtId="0" fontId="30" fillId="0" borderId="16" xfId="75" applyFont="1" applyBorder="1" applyAlignment="1">
      <alignment horizontal="center" wrapText="1"/>
      <protection/>
    </xf>
    <xf numFmtId="0" fontId="30" fillId="0" borderId="17" xfId="75" applyFont="1" applyBorder="1" applyAlignment="1">
      <alignment horizontal="center" wrapText="1"/>
      <protection/>
    </xf>
    <xf numFmtId="0" fontId="30" fillId="0" borderId="19" xfId="75" applyFont="1" applyBorder="1" applyAlignment="1">
      <alignment horizontal="center" wrapText="1"/>
      <protection/>
    </xf>
    <xf numFmtId="1" fontId="5" fillId="0" borderId="20" xfId="75" applyNumberFormat="1" applyFont="1" applyBorder="1" applyAlignment="1">
      <alignment horizontal="center" vertical="center"/>
      <protection/>
    </xf>
    <xf numFmtId="1" fontId="5" fillId="0" borderId="17" xfId="75" applyNumberFormat="1" applyFont="1" applyBorder="1" applyAlignment="1">
      <alignment horizontal="center" vertical="center"/>
      <protection/>
    </xf>
    <xf numFmtId="0" fontId="30" fillId="0" borderId="28" xfId="75" applyFont="1" applyFill="1" applyBorder="1" applyAlignment="1">
      <alignment horizontal="center" wrapText="1"/>
      <protection/>
    </xf>
    <xf numFmtId="0" fontId="30" fillId="0" borderId="20" xfId="75" applyFont="1" applyFill="1" applyBorder="1" applyAlignment="1">
      <alignment horizontal="center" wrapText="1"/>
      <protection/>
    </xf>
    <xf numFmtId="0" fontId="30" fillId="0" borderId="29" xfId="75" applyFont="1" applyFill="1" applyBorder="1" applyAlignment="1">
      <alignment horizontal="center" wrapText="1"/>
      <protection/>
    </xf>
    <xf numFmtId="0" fontId="30" fillId="0" borderId="16" xfId="75" applyFont="1" applyFill="1" applyBorder="1" applyAlignment="1">
      <alignment horizontal="center" wrapText="1"/>
      <protection/>
    </xf>
    <xf numFmtId="0" fontId="30" fillId="0" borderId="17" xfId="75" applyFont="1" applyFill="1" applyBorder="1" applyAlignment="1">
      <alignment horizontal="center" wrapText="1"/>
      <protection/>
    </xf>
    <xf numFmtId="0" fontId="30" fillId="0" borderId="19" xfId="75" applyFont="1" applyFill="1" applyBorder="1" applyAlignment="1">
      <alignment horizontal="center" wrapText="1"/>
      <protection/>
    </xf>
    <xf numFmtId="0" fontId="5" fillId="0" borderId="0" xfId="75" applyFont="1" applyFill="1" applyBorder="1" applyAlignment="1">
      <alignment horizontal="right"/>
      <protection/>
    </xf>
    <xf numFmtId="0" fontId="5" fillId="0" borderId="28" xfId="75" applyFont="1" applyFill="1" applyBorder="1" applyAlignment="1">
      <alignment horizontal="center" vertical="center" wrapText="1"/>
      <protection/>
    </xf>
    <xf numFmtId="0" fontId="5" fillId="0" borderId="16" xfId="75" applyFont="1" applyFill="1" applyBorder="1" applyAlignment="1">
      <alignment horizontal="center" vertical="center" wrapText="1"/>
      <protection/>
    </xf>
    <xf numFmtId="0" fontId="5" fillId="0" borderId="21" xfId="75" applyFont="1" applyFill="1" applyBorder="1" applyAlignment="1">
      <alignment horizontal="center" vertical="center" wrapText="1"/>
      <protection/>
    </xf>
    <xf numFmtId="0" fontId="5" fillId="0" borderId="15" xfId="75" applyFont="1" applyFill="1" applyBorder="1" applyAlignment="1">
      <alignment horizontal="center" vertical="center" wrapText="1"/>
      <protection/>
    </xf>
    <xf numFmtId="1" fontId="5" fillId="0" borderId="21" xfId="75" applyNumberFormat="1" applyFont="1" applyFill="1" applyBorder="1" applyAlignment="1">
      <alignment horizontal="center" vertical="center"/>
      <protection/>
    </xf>
    <xf numFmtId="1" fontId="5" fillId="0" borderId="15" xfId="75" applyNumberFormat="1" applyFont="1" applyFill="1" applyBorder="1" applyAlignment="1">
      <alignment horizontal="center" vertical="center"/>
      <protection/>
    </xf>
    <xf numFmtId="0" fontId="5" fillId="0" borderId="28" xfId="75" applyFont="1" applyFill="1" applyBorder="1" applyAlignment="1">
      <alignment horizontal="center" vertical="center"/>
      <protection/>
    </xf>
    <xf numFmtId="0" fontId="5" fillId="0" borderId="20" xfId="75" applyFont="1" applyFill="1" applyBorder="1" applyAlignment="1">
      <alignment horizontal="center" vertical="center"/>
      <protection/>
    </xf>
    <xf numFmtId="0" fontId="5" fillId="0" borderId="29" xfId="75" applyFont="1" applyFill="1" applyBorder="1" applyAlignment="1">
      <alignment horizontal="center" vertical="center"/>
      <protection/>
    </xf>
    <xf numFmtId="0" fontId="5" fillId="0" borderId="0" xfId="75" applyFont="1" applyBorder="1" applyAlignment="1">
      <alignment horizontal="right"/>
      <protection/>
    </xf>
    <xf numFmtId="1" fontId="5" fillId="0" borderId="21" xfId="75" applyNumberFormat="1" applyFont="1" applyBorder="1" applyAlignment="1">
      <alignment horizontal="center" vertical="center"/>
      <protection/>
    </xf>
    <xf numFmtId="1" fontId="5" fillId="0" borderId="15" xfId="75" applyNumberFormat="1" applyFont="1" applyBorder="1" applyAlignment="1">
      <alignment horizontal="center" vertical="center"/>
      <protection/>
    </xf>
    <xf numFmtId="0" fontId="5" fillId="0" borderId="13" xfId="75" applyFont="1" applyBorder="1" applyAlignment="1">
      <alignment horizontal="center" vertical="center"/>
      <protection/>
    </xf>
    <xf numFmtId="0" fontId="5" fillId="0" borderId="0" xfId="75" applyFont="1" applyBorder="1" applyAlignment="1">
      <alignment horizontal="center"/>
      <protection/>
    </xf>
    <xf numFmtId="0" fontId="27" fillId="0" borderId="13" xfId="75" applyFont="1" applyBorder="1" applyAlignment="1">
      <alignment horizontal="center" vertical="center"/>
      <protection/>
    </xf>
    <xf numFmtId="0" fontId="27" fillId="0" borderId="27" xfId="75" applyFont="1" applyBorder="1" applyAlignment="1">
      <alignment horizontal="center" vertical="center"/>
      <protection/>
    </xf>
    <xf numFmtId="0" fontId="5" fillId="0" borderId="29" xfId="75" applyFont="1" applyBorder="1" applyAlignment="1">
      <alignment horizontal="center" vertical="center" wrapText="1"/>
      <protection/>
    </xf>
    <xf numFmtId="0" fontId="5" fillId="0" borderId="14" xfId="75" applyFont="1" applyBorder="1" applyAlignment="1">
      <alignment horizontal="center" vertical="center" wrapText="1"/>
      <protection/>
    </xf>
    <xf numFmtId="0" fontId="5" fillId="0" borderId="19" xfId="75" applyFont="1" applyBorder="1" applyAlignment="1">
      <alignment horizontal="center" vertical="center" wrapText="1"/>
      <protection/>
    </xf>
    <xf numFmtId="0" fontId="5" fillId="0" borderId="16" xfId="75" applyFont="1" applyBorder="1" applyAlignment="1">
      <alignment horizontal="center" vertical="center"/>
      <protection/>
    </xf>
    <xf numFmtId="0" fontId="5" fillId="0" borderId="17" xfId="75" applyFont="1" applyBorder="1" applyAlignment="1">
      <alignment horizontal="center" vertical="center"/>
      <protection/>
    </xf>
    <xf numFmtId="0" fontId="5" fillId="0" borderId="19" xfId="75" applyFont="1" applyBorder="1" applyAlignment="1">
      <alignment horizontal="center" vertical="center"/>
      <protection/>
    </xf>
    <xf numFmtId="0" fontId="5" fillId="0" borderId="28" xfId="75" applyFont="1" applyBorder="1" applyAlignment="1">
      <alignment horizontal="center" vertical="center" wrapText="1"/>
      <protection/>
    </xf>
    <xf numFmtId="0" fontId="5" fillId="0" borderId="1" xfId="75" applyFont="1" applyBorder="1" applyAlignment="1">
      <alignment horizontal="center" vertical="center" wrapText="1"/>
      <protection/>
    </xf>
    <xf numFmtId="0" fontId="5" fillId="0" borderId="16" xfId="75" applyFont="1" applyBorder="1" applyAlignment="1">
      <alignment horizontal="center" vertical="center" wrapText="1"/>
      <protection/>
    </xf>
    <xf numFmtId="1" fontId="5" fillId="0" borderId="12" xfId="75" applyNumberFormat="1" applyFont="1" applyBorder="1" applyAlignment="1">
      <alignment horizontal="center" vertical="center"/>
      <protection/>
    </xf>
    <xf numFmtId="1" fontId="5" fillId="0" borderId="13" xfId="75" applyNumberFormat="1" applyFont="1" applyBorder="1" applyAlignment="1">
      <alignment horizontal="center" vertical="center"/>
      <protection/>
    </xf>
    <xf numFmtId="1" fontId="5" fillId="0" borderId="27" xfId="75" applyNumberFormat="1" applyFont="1" applyBorder="1" applyAlignment="1">
      <alignment horizontal="center" vertical="center"/>
      <protection/>
    </xf>
    <xf numFmtId="0" fontId="30" fillId="0" borderId="28" xfId="75" applyFont="1" applyBorder="1" applyAlignment="1">
      <alignment horizontal="center"/>
      <protection/>
    </xf>
    <xf numFmtId="0" fontId="30" fillId="0" borderId="20" xfId="75" applyFont="1" applyBorder="1" applyAlignment="1">
      <alignment horizontal="center"/>
      <protection/>
    </xf>
    <xf numFmtId="0" fontId="30" fillId="0" borderId="29" xfId="75" applyFont="1" applyBorder="1" applyAlignment="1">
      <alignment horizontal="center"/>
      <protection/>
    </xf>
    <xf numFmtId="0" fontId="30" fillId="0" borderId="1" xfId="75" applyFont="1" applyBorder="1" applyAlignment="1">
      <alignment horizontal="center"/>
      <protection/>
    </xf>
    <xf numFmtId="0" fontId="30" fillId="0" borderId="0" xfId="75" applyFont="1" applyBorder="1" applyAlignment="1">
      <alignment horizontal="center"/>
      <protection/>
    </xf>
    <xf numFmtId="0" fontId="30" fillId="0" borderId="14" xfId="75" applyFont="1" applyBorder="1" applyAlignment="1">
      <alignment horizontal="center"/>
      <protection/>
    </xf>
    <xf numFmtId="0" fontId="30" fillId="0" borderId="16" xfId="75" applyFont="1" applyBorder="1" applyAlignment="1">
      <alignment horizontal="center"/>
      <protection/>
    </xf>
    <xf numFmtId="0" fontId="30" fillId="0" borderId="17" xfId="75" applyFont="1" applyBorder="1" applyAlignment="1">
      <alignment horizontal="center"/>
      <protection/>
    </xf>
    <xf numFmtId="0" fontId="30" fillId="0" borderId="19" xfId="75" applyFont="1" applyBorder="1" applyAlignment="1">
      <alignment horizontal="center"/>
      <protection/>
    </xf>
    <xf numFmtId="0" fontId="5" fillId="0" borderId="15" xfId="75" applyFont="1" applyBorder="1" applyAlignment="1">
      <alignment horizontal="center" vertical="center"/>
      <protection/>
    </xf>
    <xf numFmtId="0" fontId="27" fillId="0" borderId="0" xfId="75" applyFont="1" applyAlignment="1">
      <alignment horizontal="center"/>
      <protection/>
    </xf>
    <xf numFmtId="0" fontId="5" fillId="0" borderId="21" xfId="75" applyFont="1" applyBorder="1" applyAlignment="1">
      <alignment horizontal="center" wrapText="1"/>
      <protection/>
    </xf>
    <xf numFmtId="0" fontId="5" fillId="0" borderId="15" xfId="75" applyFont="1" applyBorder="1" applyAlignment="1">
      <alignment horizontal="center" wrapText="1"/>
      <protection/>
    </xf>
    <xf numFmtId="0" fontId="5" fillId="0" borderId="20" xfId="75" applyFont="1" applyBorder="1" applyAlignment="1">
      <alignment horizontal="center" vertical="center"/>
      <protection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46" xfId="75" applyFont="1" applyBorder="1" applyAlignment="1">
      <alignment horizontal="center" vertical="center"/>
      <protection/>
    </xf>
    <xf numFmtId="0" fontId="5" fillId="0" borderId="0" xfId="75" applyFont="1" applyBorder="1" applyAlignment="1">
      <alignment horizontal="center" vertical="center"/>
      <protection/>
    </xf>
    <xf numFmtId="0" fontId="5" fillId="0" borderId="1" xfId="75" applyFont="1" applyBorder="1" applyAlignment="1">
      <alignment horizontal="center" vertical="center"/>
      <protection/>
    </xf>
    <xf numFmtId="0" fontId="5" fillId="0" borderId="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8" xfId="75" applyFont="1" applyBorder="1" applyAlignment="1">
      <alignment horizontal="center" vertical="center"/>
      <protection/>
    </xf>
    <xf numFmtId="0" fontId="5" fillId="0" borderId="29" xfId="0" applyFont="1" applyBorder="1" applyAlignment="1">
      <alignment horizontal="center"/>
    </xf>
    <xf numFmtId="0" fontId="5" fillId="0" borderId="1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5" fillId="0" borderId="21" xfId="75" applyNumberFormat="1" applyFont="1" applyBorder="1" applyAlignment="1">
      <alignment horizontal="center" vertical="center" wrapText="1"/>
      <protection/>
    </xf>
    <xf numFmtId="2" fontId="5" fillId="0" borderId="11" xfId="75" applyNumberFormat="1" applyFont="1" applyBorder="1" applyAlignment="1">
      <alignment horizontal="center" vertical="center" wrapText="1"/>
      <protection/>
    </xf>
    <xf numFmtId="2" fontId="5" fillId="0" borderId="15" xfId="75" applyNumberFormat="1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7" fillId="0" borderId="21" xfId="76" applyFont="1" applyBorder="1" applyAlignment="1">
      <alignment horizontal="center" vertical="center"/>
      <protection/>
    </xf>
    <xf numFmtId="0" fontId="27" fillId="0" borderId="15" xfId="76" applyFont="1" applyBorder="1" applyAlignment="1">
      <alignment horizontal="center" vertical="center"/>
      <protection/>
    </xf>
    <xf numFmtId="0" fontId="27" fillId="0" borderId="20" xfId="76" applyFont="1" applyBorder="1" applyAlignment="1">
      <alignment horizontal="center" vertical="center"/>
      <protection/>
    </xf>
    <xf numFmtId="0" fontId="27" fillId="0" borderId="17" xfId="76" applyFont="1" applyBorder="1" applyAlignment="1">
      <alignment horizontal="center" vertical="center"/>
      <protection/>
    </xf>
    <xf numFmtId="0" fontId="27" fillId="0" borderId="0" xfId="76" applyFont="1" applyBorder="1" applyAlignment="1">
      <alignment horizontal="center"/>
      <protection/>
    </xf>
    <xf numFmtId="0" fontId="27" fillId="0" borderId="21" xfId="76" applyFont="1" applyBorder="1" applyAlignment="1">
      <alignment horizontal="center" vertical="center" wrapText="1"/>
      <protection/>
    </xf>
    <xf numFmtId="0" fontId="27" fillId="0" borderId="15" xfId="76" applyFont="1" applyBorder="1" applyAlignment="1">
      <alignment horizontal="center" vertical="center" wrapText="1"/>
      <protection/>
    </xf>
    <xf numFmtId="0" fontId="30" fillId="0" borderId="28" xfId="76" applyFont="1" applyBorder="1" applyAlignment="1">
      <alignment horizontal="center" wrapText="1"/>
      <protection/>
    </xf>
    <xf numFmtId="0" fontId="30" fillId="0" borderId="20" xfId="76" applyFont="1" applyBorder="1" applyAlignment="1">
      <alignment horizontal="center" wrapText="1"/>
      <protection/>
    </xf>
    <xf numFmtId="0" fontId="30" fillId="0" borderId="29" xfId="76" applyFont="1" applyBorder="1" applyAlignment="1">
      <alignment horizontal="center" wrapText="1"/>
      <protection/>
    </xf>
    <xf numFmtId="0" fontId="30" fillId="0" borderId="16" xfId="76" applyFont="1" applyBorder="1" applyAlignment="1">
      <alignment horizontal="center" wrapText="1"/>
      <protection/>
    </xf>
    <xf numFmtId="0" fontId="30" fillId="0" borderId="17" xfId="76" applyFont="1" applyBorder="1" applyAlignment="1">
      <alignment horizontal="center" wrapText="1"/>
      <protection/>
    </xf>
    <xf numFmtId="0" fontId="30" fillId="0" borderId="19" xfId="76" applyFont="1" applyBorder="1" applyAlignment="1">
      <alignment horizontal="center" wrapText="1"/>
      <protection/>
    </xf>
    <xf numFmtId="0" fontId="5" fillId="0" borderId="0" xfId="76" applyFont="1" applyBorder="1" applyAlignment="1">
      <alignment horizontal="center"/>
      <protection/>
    </xf>
    <xf numFmtId="0" fontId="5" fillId="0" borderId="20" xfId="76" applyFont="1" applyBorder="1" applyAlignment="1">
      <alignment horizontal="center" vertical="center"/>
      <protection/>
    </xf>
    <xf numFmtId="0" fontId="5" fillId="0" borderId="17" xfId="76" applyFont="1" applyBorder="1" applyAlignment="1">
      <alignment horizontal="center" vertical="center"/>
      <protection/>
    </xf>
    <xf numFmtId="0" fontId="5" fillId="0" borderId="21" xfId="76" applyFont="1" applyBorder="1" applyAlignment="1">
      <alignment horizontal="center" vertical="center"/>
      <protection/>
    </xf>
    <xf numFmtId="0" fontId="5" fillId="0" borderId="15" xfId="76" applyFont="1" applyBorder="1" applyAlignment="1">
      <alignment horizontal="center" vertical="center"/>
      <protection/>
    </xf>
    <xf numFmtId="0" fontId="5" fillId="0" borderId="21" xfId="76" applyFont="1" applyBorder="1" applyAlignment="1">
      <alignment horizontal="center" vertical="center" wrapText="1"/>
      <protection/>
    </xf>
    <xf numFmtId="0" fontId="5" fillId="0" borderId="15" xfId="76" applyFont="1" applyBorder="1" applyAlignment="1">
      <alignment horizontal="center" vertical="center" wrapText="1"/>
      <protection/>
    </xf>
    <xf numFmtId="0" fontId="5" fillId="0" borderId="18" xfId="76" applyFont="1" applyBorder="1" applyAlignment="1">
      <alignment horizontal="center" vertical="center" wrapText="1"/>
      <protection/>
    </xf>
    <xf numFmtId="1" fontId="5" fillId="0" borderId="18" xfId="76" applyNumberFormat="1" applyFont="1" applyBorder="1" applyAlignment="1">
      <alignment horizontal="center" vertical="center"/>
      <protection/>
    </xf>
    <xf numFmtId="0" fontId="5" fillId="0" borderId="18" xfId="76" applyFont="1" applyBorder="1" applyAlignment="1">
      <alignment horizontal="center" vertical="center"/>
      <protection/>
    </xf>
    <xf numFmtId="0" fontId="5" fillId="0" borderId="20" xfId="76" applyFont="1" applyBorder="1" applyAlignment="1">
      <alignment horizontal="center" vertical="center" wrapText="1"/>
      <protection/>
    </xf>
    <xf numFmtId="0" fontId="5" fillId="0" borderId="17" xfId="76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left"/>
    </xf>
    <xf numFmtId="191" fontId="5" fillId="0" borderId="47" xfId="76" applyNumberFormat="1" applyFont="1" applyBorder="1" applyAlignment="1">
      <alignment horizontal="center" vertical="center"/>
      <protection/>
    </xf>
    <xf numFmtId="191" fontId="5" fillId="0" borderId="40" xfId="76" applyNumberFormat="1" applyFont="1" applyBorder="1" applyAlignment="1">
      <alignment horizontal="center" vertical="center"/>
      <protection/>
    </xf>
    <xf numFmtId="191" fontId="5" fillId="0" borderId="43" xfId="76" applyNumberFormat="1" applyFont="1" applyBorder="1" applyAlignment="1">
      <alignment horizontal="center" vertical="center" wrapText="1"/>
      <protection/>
    </xf>
    <xf numFmtId="191" fontId="5" fillId="0" borderId="42" xfId="76" applyNumberFormat="1" applyFont="1" applyBorder="1" applyAlignment="1">
      <alignment horizontal="center" vertical="center" wrapText="1"/>
      <protection/>
    </xf>
    <xf numFmtId="191" fontId="5" fillId="0" borderId="21" xfId="76" applyNumberFormat="1" applyFont="1" applyBorder="1" applyAlignment="1">
      <alignment horizontal="center" vertical="center"/>
      <protection/>
    </xf>
    <xf numFmtId="191" fontId="5" fillId="0" borderId="15" xfId="76" applyNumberFormat="1" applyFont="1" applyBorder="1" applyAlignment="1">
      <alignment horizontal="center" vertical="center"/>
      <protection/>
    </xf>
    <xf numFmtId="191" fontId="5" fillId="0" borderId="48" xfId="76" applyNumberFormat="1" applyFont="1" applyBorder="1" applyAlignment="1">
      <alignment horizontal="center" vertical="center"/>
      <protection/>
    </xf>
    <xf numFmtId="191" fontId="5" fillId="0" borderId="41" xfId="76" applyNumberFormat="1" applyFont="1" applyBorder="1" applyAlignment="1">
      <alignment horizontal="center" vertical="center" wrapText="1"/>
      <protection/>
    </xf>
    <xf numFmtId="191" fontId="5" fillId="0" borderId="21" xfId="76" applyNumberFormat="1" applyFont="1" applyBorder="1" applyAlignment="1">
      <alignment horizontal="center" vertical="center" wrapText="1"/>
      <protection/>
    </xf>
    <xf numFmtId="191" fontId="5" fillId="0" borderId="38" xfId="76" applyNumberFormat="1" applyFont="1" applyBorder="1" applyAlignment="1">
      <alignment horizontal="center" vertical="center" wrapText="1"/>
      <protection/>
    </xf>
    <xf numFmtId="191" fontId="5" fillId="0" borderId="38" xfId="76" applyNumberFormat="1" applyFont="1" applyBorder="1" applyAlignment="1">
      <alignment horizontal="center" vertical="center"/>
      <protection/>
    </xf>
    <xf numFmtId="0" fontId="5" fillId="0" borderId="49" xfId="76" applyFont="1" applyBorder="1" applyAlignment="1">
      <alignment horizontal="center" vertical="center"/>
      <protection/>
    </xf>
    <xf numFmtId="0" fontId="5" fillId="0" borderId="27" xfId="76" applyFont="1" applyBorder="1" applyAlignment="1">
      <alignment horizontal="center" vertical="center" wrapText="1"/>
      <protection/>
    </xf>
    <xf numFmtId="0" fontId="5" fillId="0" borderId="42" xfId="76" applyFont="1" applyBorder="1" applyAlignment="1">
      <alignment horizontal="center" vertical="center"/>
      <protection/>
    </xf>
    <xf numFmtId="0" fontId="5" fillId="0" borderId="48" xfId="76" applyFont="1" applyBorder="1" applyAlignment="1">
      <alignment horizontal="center" vertical="center"/>
      <protection/>
    </xf>
    <xf numFmtId="0" fontId="5" fillId="0" borderId="50" xfId="76" applyFont="1" applyBorder="1" applyAlignment="1">
      <alignment horizontal="center" vertical="center"/>
      <protection/>
    </xf>
    <xf numFmtId="0" fontId="5" fillId="0" borderId="51" xfId="76" applyFont="1" applyBorder="1" applyAlignment="1">
      <alignment horizontal="center" vertical="center"/>
      <protection/>
    </xf>
    <xf numFmtId="191" fontId="5" fillId="0" borderId="52" xfId="76" applyNumberFormat="1" applyFont="1" applyBorder="1" applyAlignment="1">
      <alignment horizontal="center" vertical="center"/>
      <protection/>
    </xf>
    <xf numFmtId="191" fontId="5" fillId="0" borderId="53" xfId="76" applyNumberFormat="1" applyFont="1" applyBorder="1" applyAlignment="1">
      <alignment horizontal="center" vertical="center"/>
      <protection/>
    </xf>
    <xf numFmtId="191" fontId="5" fillId="0" borderId="54" xfId="76" applyNumberFormat="1" applyFont="1" applyBorder="1" applyAlignment="1">
      <alignment horizontal="center" vertical="center"/>
      <protection/>
    </xf>
    <xf numFmtId="191" fontId="5" fillId="0" borderId="55" xfId="76" applyNumberFormat="1" applyFont="1" applyBorder="1" applyAlignment="1">
      <alignment horizontal="center" vertical="center"/>
      <protection/>
    </xf>
    <xf numFmtId="191" fontId="5" fillId="0" borderId="56" xfId="76" applyNumberFormat="1" applyFont="1" applyBorder="1" applyAlignment="1">
      <alignment horizontal="center" vertical="center"/>
      <protection/>
    </xf>
    <xf numFmtId="0" fontId="5" fillId="0" borderId="50" xfId="76" applyFont="1" applyBorder="1" applyAlignment="1">
      <alignment horizontal="center" vertical="center" wrapText="1"/>
      <protection/>
    </xf>
    <xf numFmtId="0" fontId="5" fillId="0" borderId="1" xfId="76" applyFont="1" applyBorder="1" applyAlignment="1">
      <alignment horizontal="center" wrapText="1"/>
      <protection/>
    </xf>
    <xf numFmtId="0" fontId="5" fillId="0" borderId="0" xfId="76" applyFont="1" applyBorder="1" applyAlignment="1">
      <alignment horizontal="center" wrapText="1"/>
      <protection/>
    </xf>
    <xf numFmtId="0" fontId="5" fillId="0" borderId="14" xfId="76" applyFont="1" applyBorder="1" applyAlignment="1">
      <alignment horizontal="center" wrapText="1"/>
      <protection/>
    </xf>
    <xf numFmtId="0" fontId="5" fillId="0" borderId="0" xfId="76" applyFont="1" applyBorder="1" applyAlignment="1">
      <alignment horizontal="center" vertical="center"/>
      <protection/>
    </xf>
    <xf numFmtId="0" fontId="5" fillId="0" borderId="27" xfId="76" applyFont="1" applyBorder="1" applyAlignment="1">
      <alignment horizontal="center" vertical="center"/>
      <protection/>
    </xf>
    <xf numFmtId="0" fontId="5" fillId="0" borderId="13" xfId="76" applyFont="1" applyBorder="1" applyAlignment="1">
      <alignment horizontal="center" vertical="center"/>
      <protection/>
    </xf>
    <xf numFmtId="0" fontId="5" fillId="0" borderId="57" xfId="76" applyFont="1" applyBorder="1" applyAlignment="1">
      <alignment horizontal="center" vertical="center"/>
      <protection/>
    </xf>
    <xf numFmtId="0" fontId="5" fillId="0" borderId="12" xfId="76" applyFont="1" applyBorder="1" applyAlignment="1">
      <alignment horizontal="center" vertical="center"/>
      <protection/>
    </xf>
    <xf numFmtId="0" fontId="5" fillId="0" borderId="12" xfId="76" applyFont="1" applyBorder="1" applyAlignment="1">
      <alignment horizontal="center"/>
      <protection/>
    </xf>
    <xf numFmtId="0" fontId="5" fillId="0" borderId="13" xfId="76" applyFont="1" applyBorder="1" applyAlignment="1">
      <alignment horizontal="center"/>
      <protection/>
    </xf>
    <xf numFmtId="0" fontId="5" fillId="0" borderId="27" xfId="76" applyFont="1" applyBorder="1" applyAlignment="1">
      <alignment horizontal="center"/>
      <protection/>
    </xf>
    <xf numFmtId="0" fontId="5" fillId="0" borderId="28" xfId="76" applyFont="1" applyBorder="1" applyAlignment="1">
      <alignment horizontal="center" vertical="center"/>
      <protection/>
    </xf>
    <xf numFmtId="0" fontId="5" fillId="0" borderId="16" xfId="76" applyFont="1" applyBorder="1" applyAlignment="1">
      <alignment horizontal="center" vertical="center"/>
      <protection/>
    </xf>
    <xf numFmtId="0" fontId="5" fillId="0" borderId="1" xfId="76" applyFont="1" applyBorder="1" applyAlignment="1">
      <alignment horizontal="center" vertical="center"/>
      <protection/>
    </xf>
    <xf numFmtId="0" fontId="5" fillId="0" borderId="58" xfId="77" applyFont="1" applyBorder="1" applyAlignment="1">
      <alignment horizontal="center" wrapText="1"/>
      <protection/>
    </xf>
    <xf numFmtId="0" fontId="5" fillId="0" borderId="59" xfId="77" applyFont="1" applyBorder="1" applyAlignment="1">
      <alignment horizontal="center" wrapText="1"/>
      <protection/>
    </xf>
    <xf numFmtId="0" fontId="5" fillId="0" borderId="60" xfId="77" applyFont="1" applyBorder="1" applyAlignment="1">
      <alignment horizontal="center" wrapText="1"/>
      <protection/>
    </xf>
    <xf numFmtId="0" fontId="5" fillId="0" borderId="54" xfId="76" applyFont="1" applyBorder="1" applyAlignment="1">
      <alignment horizontal="center" vertical="center"/>
      <protection/>
    </xf>
    <xf numFmtId="0" fontId="5" fillId="0" borderId="61" xfId="76" applyFont="1" applyBorder="1" applyAlignment="1">
      <alignment horizontal="center" vertical="center"/>
      <protection/>
    </xf>
    <xf numFmtId="0" fontId="5" fillId="0" borderId="62" xfId="76" applyFont="1" applyBorder="1" applyAlignment="1">
      <alignment horizontal="center" vertical="center"/>
      <protection/>
    </xf>
    <xf numFmtId="0" fontId="5" fillId="0" borderId="63" xfId="76" applyFont="1" applyBorder="1" applyAlignment="1">
      <alignment horizontal="center" vertical="center" wrapText="1"/>
      <protection/>
    </xf>
    <xf numFmtId="0" fontId="5" fillId="0" borderId="46" xfId="76" applyFont="1" applyBorder="1" applyAlignment="1">
      <alignment horizontal="center" vertical="center"/>
      <protection/>
    </xf>
    <xf numFmtId="0" fontId="5" fillId="0" borderId="64" xfId="76" applyFont="1" applyBorder="1" applyAlignment="1">
      <alignment horizontal="center" vertical="center"/>
      <protection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2 2" xfId="60"/>
    <cellStyle name="Normal 2 3" xfId="61"/>
    <cellStyle name="Normal 2 4" xfId="62"/>
    <cellStyle name="Normal 2_Table 33" xfId="63"/>
    <cellStyle name="Normal 3" xfId="64"/>
    <cellStyle name="Normal 3 2" xfId="65"/>
    <cellStyle name="Normal 3_Table 33" xfId="66"/>
    <cellStyle name="Normal 4" xfId="67"/>
    <cellStyle name="Normal 4 2" xfId="68"/>
    <cellStyle name="Normal 4 3" xfId="69"/>
    <cellStyle name="Normal 5" xfId="70"/>
    <cellStyle name="Normal 6" xfId="71"/>
    <cellStyle name="Normal 7" xfId="72"/>
    <cellStyle name="Normal 8" xfId="73"/>
    <cellStyle name="Normal 9" xfId="74"/>
    <cellStyle name="Normal_SEC TABLES. 15-24 pg.36" xfId="75"/>
    <cellStyle name="Normal_SEC TABLES. 26-32" xfId="76"/>
    <cellStyle name="Normal_Sheet1" xfId="77"/>
    <cellStyle name="Normal_Table 15 " xfId="78"/>
    <cellStyle name="Normal_Table 26 (pg 52)" xfId="79"/>
    <cellStyle name="Normal_Table 27" xfId="80"/>
    <cellStyle name="Normal_Table 32" xfId="81"/>
    <cellStyle name="Note" xfId="82"/>
    <cellStyle name="Output" xfId="83"/>
    <cellStyle name="Percent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55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25.8515625" style="4" customWidth="1"/>
    <col min="2" max="3" width="15.7109375" style="17" customWidth="1"/>
    <col min="4" max="4" width="15.7109375" style="141" customWidth="1"/>
    <col min="5" max="5" width="15.7109375" style="17" customWidth="1"/>
    <col min="6" max="16384" width="9.140625" style="4" customWidth="1"/>
  </cols>
  <sheetData>
    <row r="1" spans="1:5" ht="12.75">
      <c r="A1" s="423"/>
      <c r="B1" s="423"/>
      <c r="C1" s="423"/>
      <c r="D1" s="423"/>
      <c r="E1" s="423"/>
    </row>
    <row r="2" spans="1:5" ht="17.25" customHeight="1">
      <c r="A2" s="430" t="s">
        <v>114</v>
      </c>
      <c r="B2" s="431"/>
      <c r="C2" s="431"/>
      <c r="D2" s="431"/>
      <c r="E2" s="432"/>
    </row>
    <row r="3" spans="1:5" ht="13.5" customHeight="1">
      <c r="A3" s="433"/>
      <c r="B3" s="434"/>
      <c r="C3" s="434"/>
      <c r="D3" s="434"/>
      <c r="E3" s="435"/>
    </row>
    <row r="4" spans="1:5" ht="18" customHeight="1">
      <c r="A4" s="424" t="s">
        <v>100</v>
      </c>
      <c r="B4" s="426" t="s">
        <v>6</v>
      </c>
      <c r="C4" s="427" t="s">
        <v>7</v>
      </c>
      <c r="D4" s="428"/>
      <c r="E4" s="429"/>
    </row>
    <row r="5" spans="1:5" ht="35.25" customHeight="1">
      <c r="A5" s="425"/>
      <c r="B5" s="426"/>
      <c r="C5" s="427"/>
      <c r="D5" s="198" t="s">
        <v>32</v>
      </c>
      <c r="E5" s="181" t="s">
        <v>33</v>
      </c>
    </row>
    <row r="6" spans="1:5" ht="15" customHeight="1">
      <c r="A6" s="56" t="s">
        <v>4</v>
      </c>
      <c r="B6" s="36" t="s">
        <v>10</v>
      </c>
      <c r="C6" s="191">
        <f>C7+C8</f>
        <v>81471</v>
      </c>
      <c r="D6" s="191">
        <f>D7+D8</f>
        <v>54675</v>
      </c>
      <c r="E6" s="192">
        <f>E7+E8</f>
        <v>26796</v>
      </c>
    </row>
    <row r="7" spans="1:5" ht="15" customHeight="1">
      <c r="A7" s="38"/>
      <c r="B7" s="36" t="s">
        <v>8</v>
      </c>
      <c r="C7" s="191">
        <f aca="true" t="shared" si="0" ref="C7:E8">C10+C13+C16+C19+C22+C25+C28+C31+C34+C37+C40+C43+C46+C49+C52</f>
        <v>40881</v>
      </c>
      <c r="D7" s="191">
        <f t="shared" si="0"/>
        <v>28256</v>
      </c>
      <c r="E7" s="192">
        <f t="shared" si="0"/>
        <v>12625</v>
      </c>
    </row>
    <row r="8" spans="1:5" ht="15" customHeight="1">
      <c r="A8" s="38"/>
      <c r="B8" s="36" t="s">
        <v>9</v>
      </c>
      <c r="C8" s="191">
        <f t="shared" si="0"/>
        <v>40590</v>
      </c>
      <c r="D8" s="191">
        <f t="shared" si="0"/>
        <v>26419</v>
      </c>
      <c r="E8" s="192">
        <f t="shared" si="0"/>
        <v>14171</v>
      </c>
    </row>
    <row r="9" spans="1:9" ht="15" customHeight="1">
      <c r="A9" s="14"/>
      <c r="B9" s="39"/>
      <c r="C9" s="191"/>
      <c r="D9" s="80"/>
      <c r="E9" s="187"/>
      <c r="F9" s="1"/>
      <c r="I9" s="7"/>
    </row>
    <row r="10" spans="1:9" ht="15" customHeight="1">
      <c r="A10" s="193" t="s">
        <v>26</v>
      </c>
      <c r="B10" s="39" t="s">
        <v>8</v>
      </c>
      <c r="C10" s="191">
        <v>5907</v>
      </c>
      <c r="D10" s="65">
        <v>3731</v>
      </c>
      <c r="E10" s="40">
        <v>2176</v>
      </c>
      <c r="F10" s="1"/>
      <c r="I10" s="7"/>
    </row>
    <row r="11" spans="1:6" ht="15" customHeight="1">
      <c r="A11" s="17" t="s">
        <v>3</v>
      </c>
      <c r="B11" s="39" t="s">
        <v>9</v>
      </c>
      <c r="C11" s="191">
        <v>5856</v>
      </c>
      <c r="D11" s="65">
        <v>3098</v>
      </c>
      <c r="E11" s="40">
        <v>2758</v>
      </c>
      <c r="F11" s="1"/>
    </row>
    <row r="12" spans="1:5" ht="15" customHeight="1">
      <c r="A12" s="17"/>
      <c r="B12" s="39"/>
      <c r="C12" s="191"/>
      <c r="D12" s="80"/>
      <c r="E12" s="188"/>
    </row>
    <row r="13" spans="1:5" ht="15" customHeight="1">
      <c r="A13" s="50" t="s">
        <v>112</v>
      </c>
      <c r="B13" s="39" t="s">
        <v>8</v>
      </c>
      <c r="C13" s="191">
        <v>4107</v>
      </c>
      <c r="D13" s="19">
        <v>1708</v>
      </c>
      <c r="E13" s="40">
        <v>2399</v>
      </c>
    </row>
    <row r="14" spans="1:5" ht="15" customHeight="1">
      <c r="A14" s="17"/>
      <c r="B14" s="39" t="s">
        <v>9</v>
      </c>
      <c r="C14" s="191">
        <v>3908</v>
      </c>
      <c r="D14" s="19">
        <v>1634</v>
      </c>
      <c r="E14" s="40">
        <v>2274</v>
      </c>
    </row>
    <row r="15" spans="1:5" ht="15" customHeight="1">
      <c r="A15" s="17" t="s">
        <v>3</v>
      </c>
      <c r="B15" s="39"/>
      <c r="C15" s="191"/>
      <c r="D15" s="80"/>
      <c r="E15" s="188"/>
    </row>
    <row r="16" spans="1:5" ht="15" customHeight="1">
      <c r="A16" s="50" t="s">
        <v>113</v>
      </c>
      <c r="B16" s="39" t="s">
        <v>8</v>
      </c>
      <c r="C16" s="194">
        <v>1408</v>
      </c>
      <c r="D16" s="19">
        <v>975</v>
      </c>
      <c r="E16" s="40">
        <v>433</v>
      </c>
    </row>
    <row r="17" spans="1:5" ht="15" customHeight="1">
      <c r="A17" s="17"/>
      <c r="B17" s="39" t="s">
        <v>9</v>
      </c>
      <c r="C17" s="191">
        <v>1024</v>
      </c>
      <c r="D17" s="19">
        <v>1024</v>
      </c>
      <c r="E17" s="195">
        <v>0</v>
      </c>
    </row>
    <row r="18" spans="1:5" ht="15" customHeight="1">
      <c r="A18" s="17" t="s">
        <v>3</v>
      </c>
      <c r="B18" s="39"/>
      <c r="C18" s="191"/>
      <c r="D18" s="80"/>
      <c r="E18" s="188"/>
    </row>
    <row r="19" spans="1:5" ht="15" customHeight="1">
      <c r="A19" s="50" t="s">
        <v>12</v>
      </c>
      <c r="B19" s="39" t="s">
        <v>8</v>
      </c>
      <c r="C19" s="191">
        <v>2680</v>
      </c>
      <c r="D19" s="19">
        <v>1209</v>
      </c>
      <c r="E19" s="40">
        <v>1471</v>
      </c>
    </row>
    <row r="20" spans="1:5" ht="15" customHeight="1">
      <c r="A20" s="17"/>
      <c r="B20" s="39" t="s">
        <v>9</v>
      </c>
      <c r="C20" s="191">
        <v>2553</v>
      </c>
      <c r="D20" s="19">
        <v>1068</v>
      </c>
      <c r="E20" s="40">
        <v>1485</v>
      </c>
    </row>
    <row r="21" spans="1:5" ht="15" customHeight="1">
      <c r="A21" s="17"/>
      <c r="B21" s="39"/>
      <c r="C21" s="191"/>
      <c r="D21" s="80"/>
      <c r="E21" s="188"/>
    </row>
    <row r="22" spans="1:5" ht="15" customHeight="1">
      <c r="A22" s="50" t="s">
        <v>22</v>
      </c>
      <c r="B22" s="39" t="s">
        <v>8</v>
      </c>
      <c r="C22" s="191">
        <v>628</v>
      </c>
      <c r="D22" s="19">
        <v>628</v>
      </c>
      <c r="E22" s="195">
        <v>0</v>
      </c>
    </row>
    <row r="23" spans="1:5" ht="15" customHeight="1">
      <c r="A23" s="17"/>
      <c r="B23" s="39" t="s">
        <v>9</v>
      </c>
      <c r="C23" s="191">
        <v>875</v>
      </c>
      <c r="D23" s="19">
        <v>528</v>
      </c>
      <c r="E23" s="195">
        <v>347</v>
      </c>
    </row>
    <row r="24" spans="1:5" ht="15" customHeight="1">
      <c r="A24" s="17"/>
      <c r="B24" s="39"/>
      <c r="C24" s="191"/>
      <c r="D24" s="80"/>
      <c r="E24" s="188"/>
    </row>
    <row r="25" spans="1:5" ht="15" customHeight="1">
      <c r="A25" s="50" t="s">
        <v>14</v>
      </c>
      <c r="B25" s="19" t="s">
        <v>8</v>
      </c>
      <c r="C25" s="196">
        <v>1743</v>
      </c>
      <c r="D25" s="40">
        <v>644</v>
      </c>
      <c r="E25" s="40">
        <v>1099</v>
      </c>
    </row>
    <row r="26" spans="1:5" ht="15" customHeight="1">
      <c r="A26" s="17" t="s">
        <v>3</v>
      </c>
      <c r="B26" s="39" t="s">
        <v>9</v>
      </c>
      <c r="C26" s="196">
        <v>624</v>
      </c>
      <c r="D26" s="19">
        <v>594</v>
      </c>
      <c r="E26" s="40">
        <v>30</v>
      </c>
    </row>
    <row r="27" spans="1:5" ht="15" customHeight="1">
      <c r="A27" s="17"/>
      <c r="B27" s="39"/>
      <c r="C27" s="191"/>
      <c r="D27" s="80"/>
      <c r="E27" s="188"/>
    </row>
    <row r="28" spans="1:5" ht="15" customHeight="1">
      <c r="A28" s="50" t="s">
        <v>17</v>
      </c>
      <c r="B28" s="39" t="s">
        <v>8</v>
      </c>
      <c r="C28" s="191">
        <v>3549</v>
      </c>
      <c r="D28" s="19">
        <v>3549</v>
      </c>
      <c r="E28" s="195">
        <v>0</v>
      </c>
    </row>
    <row r="29" spans="1:5" ht="15" customHeight="1">
      <c r="A29" s="17" t="s">
        <v>3</v>
      </c>
      <c r="B29" s="39" t="s">
        <v>9</v>
      </c>
      <c r="C29" s="191">
        <v>3388</v>
      </c>
      <c r="D29" s="19">
        <v>3388</v>
      </c>
      <c r="E29" s="195">
        <v>0</v>
      </c>
    </row>
    <row r="30" spans="1:5" ht="15" customHeight="1">
      <c r="A30" s="17"/>
      <c r="B30" s="39"/>
      <c r="C30" s="191"/>
      <c r="D30" s="80"/>
      <c r="E30" s="188"/>
    </row>
    <row r="31" spans="1:5" ht="15" customHeight="1">
      <c r="A31" s="50" t="s">
        <v>18</v>
      </c>
      <c r="B31" s="39" t="s">
        <v>8</v>
      </c>
      <c r="C31" s="191">
        <f>D31+E31</f>
        <v>4494</v>
      </c>
      <c r="D31" s="19">
        <v>3065</v>
      </c>
      <c r="E31" s="40">
        <v>1429</v>
      </c>
    </row>
    <row r="32" spans="1:5" ht="15" customHeight="1">
      <c r="A32" s="17"/>
      <c r="B32" s="39" t="s">
        <v>9</v>
      </c>
      <c r="C32" s="191">
        <f aca="true" t="shared" si="1" ref="C32:C53">D32+E32</f>
        <v>5818</v>
      </c>
      <c r="D32" s="19">
        <v>3099</v>
      </c>
      <c r="E32" s="40">
        <v>2719</v>
      </c>
    </row>
    <row r="33" spans="1:5" ht="15" customHeight="1">
      <c r="A33" s="17"/>
      <c r="B33" s="39"/>
      <c r="C33" s="191"/>
      <c r="D33" s="80"/>
      <c r="E33" s="188"/>
    </row>
    <row r="34" spans="1:5" ht="15" customHeight="1">
      <c r="A34" s="50" t="s">
        <v>101</v>
      </c>
      <c r="B34" s="39" t="s">
        <v>8</v>
      </c>
      <c r="C34" s="191">
        <f t="shared" si="1"/>
        <v>3674</v>
      </c>
      <c r="D34" s="19">
        <v>3456</v>
      </c>
      <c r="E34" s="40">
        <v>218</v>
      </c>
    </row>
    <row r="35" spans="1:5" ht="15" customHeight="1">
      <c r="A35" s="17"/>
      <c r="B35" s="39" t="s">
        <v>9</v>
      </c>
      <c r="C35" s="191">
        <f t="shared" si="1"/>
        <v>3527</v>
      </c>
      <c r="D35" s="19">
        <v>3159</v>
      </c>
      <c r="E35" s="40">
        <v>368</v>
      </c>
    </row>
    <row r="36" spans="1:5" ht="15" customHeight="1">
      <c r="A36" s="50"/>
      <c r="B36" s="39"/>
      <c r="C36" s="191"/>
      <c r="D36" s="80"/>
      <c r="E36" s="188"/>
    </row>
    <row r="37" spans="1:5" ht="15" customHeight="1">
      <c r="A37" s="13" t="s">
        <v>20</v>
      </c>
      <c r="B37" s="39" t="s">
        <v>8</v>
      </c>
      <c r="C37" s="191">
        <f t="shared" si="1"/>
        <v>951</v>
      </c>
      <c r="D37" s="19">
        <v>951</v>
      </c>
      <c r="E37" s="195">
        <v>0</v>
      </c>
    </row>
    <row r="38" spans="1:5" ht="15" customHeight="1">
      <c r="A38" s="14"/>
      <c r="B38" s="39" t="s">
        <v>9</v>
      </c>
      <c r="C38" s="191">
        <f t="shared" si="1"/>
        <v>964</v>
      </c>
      <c r="D38" s="19">
        <v>964</v>
      </c>
      <c r="E38" s="195">
        <v>0</v>
      </c>
    </row>
    <row r="39" spans="1:5" ht="15" customHeight="1">
      <c r="A39" s="13"/>
      <c r="B39" s="39"/>
      <c r="C39" s="191"/>
      <c r="D39" s="80"/>
      <c r="E39" s="188"/>
    </row>
    <row r="40" spans="1:5" ht="15" customHeight="1">
      <c r="A40" s="50" t="s">
        <v>16</v>
      </c>
      <c r="B40" s="39" t="s">
        <v>8</v>
      </c>
      <c r="C40" s="191">
        <f t="shared" si="1"/>
        <v>2214</v>
      </c>
      <c r="D40" s="19">
        <v>1944</v>
      </c>
      <c r="E40" s="40">
        <v>270</v>
      </c>
    </row>
    <row r="41" spans="1:5" ht="15" customHeight="1">
      <c r="A41" s="50"/>
      <c r="B41" s="39" t="s">
        <v>9</v>
      </c>
      <c r="C41" s="191">
        <f t="shared" si="1"/>
        <v>2395</v>
      </c>
      <c r="D41" s="19">
        <v>2069</v>
      </c>
      <c r="E41" s="40">
        <v>326</v>
      </c>
    </row>
    <row r="42" spans="1:5" ht="15" customHeight="1">
      <c r="A42" s="50"/>
      <c r="B42" s="39"/>
      <c r="C42" s="191"/>
      <c r="D42" s="80"/>
      <c r="E42" s="188"/>
    </row>
    <row r="43" spans="1:5" ht="15" customHeight="1">
      <c r="A43" s="50" t="s">
        <v>15</v>
      </c>
      <c r="B43" s="39" t="s">
        <v>8</v>
      </c>
      <c r="C43" s="191">
        <f t="shared" si="1"/>
        <v>2250</v>
      </c>
      <c r="D43" s="19">
        <v>1619</v>
      </c>
      <c r="E43" s="40">
        <v>631</v>
      </c>
    </row>
    <row r="44" spans="1:5" ht="15" customHeight="1">
      <c r="A44" s="50"/>
      <c r="B44" s="39" t="s">
        <v>9</v>
      </c>
      <c r="C44" s="191">
        <f t="shared" si="1"/>
        <v>1879</v>
      </c>
      <c r="D44" s="19">
        <v>1205</v>
      </c>
      <c r="E44" s="40">
        <v>674</v>
      </c>
    </row>
    <row r="45" spans="1:5" ht="15" customHeight="1">
      <c r="A45" s="50"/>
      <c r="B45" s="39"/>
      <c r="C45" s="191"/>
      <c r="D45" s="80"/>
      <c r="E45" s="188"/>
    </row>
    <row r="46" spans="1:5" ht="15" customHeight="1">
      <c r="A46" s="50" t="s">
        <v>21</v>
      </c>
      <c r="B46" s="39" t="s">
        <v>8</v>
      </c>
      <c r="C46" s="191">
        <f t="shared" si="1"/>
        <v>2937</v>
      </c>
      <c r="D46" s="80">
        <v>1629</v>
      </c>
      <c r="E46" s="40">
        <v>1308</v>
      </c>
    </row>
    <row r="47" spans="1:5" ht="15" customHeight="1">
      <c r="A47" s="50"/>
      <c r="B47" s="39" t="s">
        <v>9</v>
      </c>
      <c r="C47" s="191">
        <f t="shared" si="1"/>
        <v>3460</v>
      </c>
      <c r="D47" s="80">
        <v>1689</v>
      </c>
      <c r="E47" s="40">
        <v>1771</v>
      </c>
    </row>
    <row r="48" spans="1:5" ht="15" customHeight="1">
      <c r="A48" s="50"/>
      <c r="B48" s="39"/>
      <c r="C48" s="191"/>
      <c r="D48" s="80"/>
      <c r="E48" s="188"/>
    </row>
    <row r="49" spans="1:5" ht="15" customHeight="1">
      <c r="A49" s="50" t="s">
        <v>13</v>
      </c>
      <c r="B49" s="39" t="s">
        <v>8</v>
      </c>
      <c r="C49" s="191">
        <f t="shared" si="1"/>
        <v>2426</v>
      </c>
      <c r="D49" s="19">
        <v>1791</v>
      </c>
      <c r="E49" s="40">
        <v>635</v>
      </c>
    </row>
    <row r="50" spans="1:5" ht="15" customHeight="1">
      <c r="A50" s="50"/>
      <c r="B50" s="39" t="s">
        <v>9</v>
      </c>
      <c r="C50" s="191">
        <f t="shared" si="1"/>
        <v>2377</v>
      </c>
      <c r="D50" s="19">
        <v>1678</v>
      </c>
      <c r="E50" s="40">
        <v>699</v>
      </c>
    </row>
    <row r="51" spans="1:5" ht="15" customHeight="1">
      <c r="A51" s="17"/>
      <c r="B51" s="39"/>
      <c r="C51" s="191"/>
      <c r="D51" s="80"/>
      <c r="E51" s="188"/>
    </row>
    <row r="52" spans="1:5" ht="15" customHeight="1">
      <c r="A52" s="50" t="s">
        <v>1</v>
      </c>
      <c r="B52" s="39" t="s">
        <v>8</v>
      </c>
      <c r="C52" s="191">
        <f t="shared" si="1"/>
        <v>1913</v>
      </c>
      <c r="D52" s="19">
        <v>1357</v>
      </c>
      <c r="E52" s="40">
        <v>556</v>
      </c>
    </row>
    <row r="53" spans="1:5" ht="15" customHeight="1">
      <c r="A53" s="17"/>
      <c r="B53" s="39" t="s">
        <v>9</v>
      </c>
      <c r="C53" s="191">
        <f t="shared" si="1"/>
        <v>1942</v>
      </c>
      <c r="D53" s="19">
        <v>1222</v>
      </c>
      <c r="E53" s="40">
        <v>720</v>
      </c>
    </row>
    <row r="54" spans="1:7" ht="15" customHeight="1">
      <c r="A54" s="46"/>
      <c r="B54" s="45"/>
      <c r="C54" s="148"/>
      <c r="D54" s="149"/>
      <c r="E54" s="189"/>
      <c r="G54" s="5"/>
    </row>
    <row r="55" spans="1:7" ht="21" customHeight="1">
      <c r="A55" s="151"/>
      <c r="B55" s="421" t="s">
        <v>111</v>
      </c>
      <c r="C55" s="422"/>
      <c r="D55" s="422"/>
      <c r="E55" s="422"/>
      <c r="F55" s="140"/>
      <c r="G55" s="140"/>
    </row>
  </sheetData>
  <sheetProtection formatColumns="0" formatRows="0"/>
  <mergeCells count="7">
    <mergeCell ref="B55:E55"/>
    <mergeCell ref="A1:E1"/>
    <mergeCell ref="A4:A5"/>
    <mergeCell ref="B4:B5"/>
    <mergeCell ref="C4:C5"/>
    <mergeCell ref="D4:E4"/>
    <mergeCell ref="A2:E3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G191"/>
  <sheetViews>
    <sheetView zoomScaleSheetLayoutView="100" zoomScalePageLayoutView="0" workbookViewId="0" topLeftCell="A1">
      <selection activeCell="Q77" sqref="Q77"/>
    </sheetView>
  </sheetViews>
  <sheetFormatPr defaultColWidth="9.140625" defaultRowHeight="12.75"/>
  <cols>
    <col min="1" max="2" width="15.7109375" style="4" customWidth="1"/>
    <col min="3" max="10" width="15.7109375" style="17" customWidth="1"/>
    <col min="11" max="16384" width="9.140625" style="4" customWidth="1"/>
  </cols>
  <sheetData>
    <row r="1" spans="3:10" ht="12.75" customHeight="1">
      <c r="C1" s="151"/>
      <c r="D1" s="151"/>
      <c r="E1" s="151"/>
      <c r="F1" s="151"/>
      <c r="G1" s="151"/>
      <c r="H1" s="151"/>
      <c r="I1" s="151"/>
      <c r="J1" s="151"/>
    </row>
    <row r="2" spans="1:10" ht="17.25" customHeight="1">
      <c r="A2" s="444" t="s">
        <v>144</v>
      </c>
      <c r="B2" s="445"/>
      <c r="C2" s="445"/>
      <c r="D2" s="445"/>
      <c r="E2" s="445"/>
      <c r="F2" s="445"/>
      <c r="G2" s="445"/>
      <c r="H2" s="445"/>
      <c r="I2" s="445"/>
      <c r="J2" s="446"/>
    </row>
    <row r="3" spans="1:10" ht="12.75" customHeight="1">
      <c r="A3" s="447"/>
      <c r="B3" s="448"/>
      <c r="C3" s="448"/>
      <c r="D3" s="448"/>
      <c r="E3" s="448"/>
      <c r="F3" s="448"/>
      <c r="G3" s="448"/>
      <c r="H3" s="448"/>
      <c r="I3" s="448"/>
      <c r="J3" s="449"/>
    </row>
    <row r="4" spans="1:10" ht="18" customHeight="1">
      <c r="A4" s="498" t="s">
        <v>140</v>
      </c>
      <c r="B4" s="438" t="s">
        <v>6</v>
      </c>
      <c r="C4" s="469" t="s">
        <v>7</v>
      </c>
      <c r="D4" s="443" t="s">
        <v>36</v>
      </c>
      <c r="E4" s="443"/>
      <c r="F4" s="443"/>
      <c r="G4" s="443"/>
      <c r="H4" s="443"/>
      <c r="I4" s="443" t="s">
        <v>44</v>
      </c>
      <c r="J4" s="443"/>
    </row>
    <row r="5" spans="1:10" ht="18" customHeight="1">
      <c r="A5" s="499"/>
      <c r="B5" s="440"/>
      <c r="C5" s="470"/>
      <c r="D5" s="47">
        <v>1</v>
      </c>
      <c r="E5" s="47">
        <v>2</v>
      </c>
      <c r="F5" s="47">
        <v>3</v>
      </c>
      <c r="G5" s="47">
        <v>4</v>
      </c>
      <c r="H5" s="47">
        <v>5</v>
      </c>
      <c r="I5" s="47" t="s">
        <v>38</v>
      </c>
      <c r="J5" s="47" t="s">
        <v>39</v>
      </c>
    </row>
    <row r="6" spans="1:10" ht="18" customHeight="1">
      <c r="A6" s="134"/>
      <c r="B6" s="17"/>
      <c r="C6" s="427" t="s">
        <v>13</v>
      </c>
      <c r="D6" s="427"/>
      <c r="E6" s="427"/>
      <c r="F6" s="427"/>
      <c r="G6" s="427"/>
      <c r="H6" s="427"/>
      <c r="I6" s="427"/>
      <c r="J6" s="484"/>
    </row>
    <row r="7" spans="1:11" s="9" customFormat="1" ht="15" customHeight="1">
      <c r="A7" s="199" t="s">
        <v>139</v>
      </c>
      <c r="B7" s="284" t="s">
        <v>10</v>
      </c>
      <c r="C7" s="258">
        <v>4803</v>
      </c>
      <c r="D7" s="264">
        <v>891</v>
      </c>
      <c r="E7" s="264">
        <v>904</v>
      </c>
      <c r="F7" s="264">
        <v>851</v>
      </c>
      <c r="G7" s="264">
        <v>785</v>
      </c>
      <c r="H7" s="264">
        <v>966</v>
      </c>
      <c r="I7" s="264">
        <v>198</v>
      </c>
      <c r="J7" s="264">
        <v>208</v>
      </c>
      <c r="K7" s="6"/>
    </row>
    <row r="8" spans="1:11" s="9" customFormat="1" ht="15" customHeight="1">
      <c r="A8" s="49"/>
      <c r="B8" s="38" t="s">
        <v>8</v>
      </c>
      <c r="C8" s="256">
        <v>2426</v>
      </c>
      <c r="D8" s="200">
        <v>477</v>
      </c>
      <c r="E8" s="200">
        <v>467</v>
      </c>
      <c r="F8" s="200">
        <v>447</v>
      </c>
      <c r="G8" s="200">
        <v>393</v>
      </c>
      <c r="H8" s="200">
        <v>506</v>
      </c>
      <c r="I8" s="200">
        <v>60</v>
      </c>
      <c r="J8" s="200">
        <v>76</v>
      </c>
      <c r="K8" s="6"/>
    </row>
    <row r="9" spans="1:11" s="9" customFormat="1" ht="15" customHeight="1">
      <c r="A9" s="49"/>
      <c r="B9" s="38" t="s">
        <v>9</v>
      </c>
      <c r="C9" s="256">
        <v>2377</v>
      </c>
      <c r="D9" s="200">
        <v>414</v>
      </c>
      <c r="E9" s="200">
        <v>437</v>
      </c>
      <c r="F9" s="200">
        <v>404</v>
      </c>
      <c r="G9" s="200">
        <v>392</v>
      </c>
      <c r="H9" s="200">
        <v>460</v>
      </c>
      <c r="I9" s="200">
        <v>138</v>
      </c>
      <c r="J9" s="200">
        <v>132</v>
      </c>
      <c r="K9" s="6"/>
    </row>
    <row r="10" spans="1:10" ht="15" customHeight="1">
      <c r="A10" s="19"/>
      <c r="B10" s="14"/>
      <c r="C10" s="65"/>
      <c r="D10" s="184"/>
      <c r="E10" s="184"/>
      <c r="F10" s="184"/>
      <c r="G10" s="184"/>
      <c r="H10" s="230"/>
      <c r="I10" s="230"/>
      <c r="J10" s="184"/>
    </row>
    <row r="11" spans="1:10" ht="15" customHeight="1">
      <c r="A11" s="285">
        <v>10</v>
      </c>
      <c r="B11" s="14" t="s">
        <v>8</v>
      </c>
      <c r="C11" s="65">
        <v>2</v>
      </c>
      <c r="D11" s="230">
        <v>2</v>
      </c>
      <c r="E11" s="230">
        <v>0</v>
      </c>
      <c r="F11" s="230">
        <v>0</v>
      </c>
      <c r="G11" s="230">
        <v>0</v>
      </c>
      <c r="H11" s="230">
        <v>0</v>
      </c>
      <c r="I11" s="230">
        <v>0</v>
      </c>
      <c r="J11" s="230">
        <v>0</v>
      </c>
    </row>
    <row r="12" spans="1:33" ht="15" customHeight="1">
      <c r="A12" s="285"/>
      <c r="B12" s="14" t="s">
        <v>9</v>
      </c>
      <c r="C12" s="65">
        <v>3</v>
      </c>
      <c r="D12" s="230">
        <v>3</v>
      </c>
      <c r="E12" s="230">
        <v>0</v>
      </c>
      <c r="F12" s="230">
        <v>0</v>
      </c>
      <c r="G12" s="230">
        <v>0</v>
      </c>
      <c r="H12" s="230">
        <v>0</v>
      </c>
      <c r="I12" s="230">
        <v>0</v>
      </c>
      <c r="J12" s="230">
        <v>0</v>
      </c>
      <c r="O12" s="11"/>
      <c r="P12" s="497"/>
      <c r="Q12" s="497"/>
      <c r="R12" s="497"/>
      <c r="S12" s="497"/>
      <c r="T12" s="497"/>
      <c r="U12" s="497"/>
      <c r="V12" s="497"/>
      <c r="W12" s="497"/>
      <c r="X12" s="497"/>
      <c r="Y12" s="497"/>
      <c r="Z12" s="497"/>
      <c r="AA12" s="497"/>
      <c r="AB12" s="497"/>
      <c r="AC12" s="497"/>
      <c r="AD12" s="497"/>
      <c r="AE12" s="497"/>
      <c r="AF12" s="497"/>
      <c r="AG12" s="497"/>
    </row>
    <row r="13" spans="1:33" ht="15" customHeight="1">
      <c r="A13" s="285"/>
      <c r="B13" s="14"/>
      <c r="C13" s="65"/>
      <c r="D13" s="40"/>
      <c r="E13" s="40"/>
      <c r="F13" s="40"/>
      <c r="G13" s="40"/>
      <c r="H13" s="40"/>
      <c r="I13" s="40"/>
      <c r="J13" s="40"/>
      <c r="O13" s="497"/>
      <c r="P13" s="497"/>
      <c r="Q13" s="497"/>
      <c r="R13" s="497"/>
      <c r="S13" s="497"/>
      <c r="T13" s="497"/>
      <c r="U13" s="497"/>
      <c r="V13" s="497"/>
      <c r="W13" s="497"/>
      <c r="X13" s="497"/>
      <c r="Y13" s="497"/>
      <c r="Z13" s="497"/>
      <c r="AA13" s="497"/>
      <c r="AB13" s="497"/>
      <c r="AC13" s="497"/>
      <c r="AD13" s="497"/>
      <c r="AE13" s="497"/>
      <c r="AF13" s="497"/>
      <c r="AG13" s="497"/>
    </row>
    <row r="14" spans="1:10" ht="15" customHeight="1">
      <c r="A14" s="285">
        <v>11</v>
      </c>
      <c r="B14" s="14" t="s">
        <v>8</v>
      </c>
      <c r="C14" s="65">
        <v>29</v>
      </c>
      <c r="D14" s="230">
        <v>29</v>
      </c>
      <c r="E14" s="230">
        <v>0</v>
      </c>
      <c r="F14" s="230">
        <v>0</v>
      </c>
      <c r="G14" s="230">
        <v>0</v>
      </c>
      <c r="H14" s="230">
        <v>0</v>
      </c>
      <c r="I14" s="230">
        <v>0</v>
      </c>
      <c r="J14" s="184">
        <v>0</v>
      </c>
    </row>
    <row r="15" spans="1:10" ht="15" customHeight="1">
      <c r="A15" s="285"/>
      <c r="B15" s="14" t="s">
        <v>9</v>
      </c>
      <c r="C15" s="65">
        <v>36</v>
      </c>
      <c r="D15" s="184">
        <v>33</v>
      </c>
      <c r="E15" s="230">
        <v>3</v>
      </c>
      <c r="F15" s="230">
        <v>0</v>
      </c>
      <c r="G15" s="230">
        <v>0</v>
      </c>
      <c r="H15" s="230">
        <v>0</v>
      </c>
      <c r="I15" s="230">
        <v>0</v>
      </c>
      <c r="J15" s="230">
        <v>0</v>
      </c>
    </row>
    <row r="16" spans="1:10" ht="15" customHeight="1">
      <c r="A16" s="285"/>
      <c r="B16" s="14"/>
      <c r="C16" s="65"/>
      <c r="D16" s="40"/>
      <c r="E16" s="40"/>
      <c r="F16" s="40"/>
      <c r="G16" s="40"/>
      <c r="H16" s="40"/>
      <c r="I16" s="40"/>
      <c r="J16" s="40"/>
    </row>
    <row r="17" spans="1:10" ht="15" customHeight="1">
      <c r="A17" s="285">
        <v>12</v>
      </c>
      <c r="B17" s="14" t="s">
        <v>8</v>
      </c>
      <c r="C17" s="65">
        <v>294</v>
      </c>
      <c r="D17" s="184">
        <v>253</v>
      </c>
      <c r="E17" s="230">
        <v>35</v>
      </c>
      <c r="F17" s="230">
        <v>1</v>
      </c>
      <c r="G17" s="230">
        <v>0</v>
      </c>
      <c r="H17" s="230">
        <v>5</v>
      </c>
      <c r="I17" s="230">
        <v>0</v>
      </c>
      <c r="J17" s="230">
        <v>0</v>
      </c>
    </row>
    <row r="18" spans="1:10" ht="15" customHeight="1">
      <c r="A18" s="285"/>
      <c r="B18" s="14" t="s">
        <v>9</v>
      </c>
      <c r="C18" s="65">
        <v>278</v>
      </c>
      <c r="D18" s="184">
        <v>232</v>
      </c>
      <c r="E18" s="230">
        <v>35</v>
      </c>
      <c r="F18" s="230">
        <v>2</v>
      </c>
      <c r="G18" s="230">
        <v>0</v>
      </c>
      <c r="H18" s="230">
        <v>9</v>
      </c>
      <c r="I18" s="230">
        <v>0</v>
      </c>
      <c r="J18" s="184">
        <v>0</v>
      </c>
    </row>
    <row r="19" spans="1:21" ht="15" customHeight="1">
      <c r="A19" s="285"/>
      <c r="B19" s="14"/>
      <c r="C19" s="65"/>
      <c r="D19" s="40"/>
      <c r="E19" s="40"/>
      <c r="F19" s="40"/>
      <c r="G19" s="40"/>
      <c r="H19" s="40"/>
      <c r="I19" s="40"/>
      <c r="J19" s="40"/>
      <c r="U19" s="7"/>
    </row>
    <row r="20" spans="1:21" ht="15" customHeight="1">
      <c r="A20" s="285">
        <v>13</v>
      </c>
      <c r="B20" s="14" t="s">
        <v>8</v>
      </c>
      <c r="C20" s="65">
        <v>479</v>
      </c>
      <c r="D20" s="184">
        <v>134</v>
      </c>
      <c r="E20" s="184">
        <v>234</v>
      </c>
      <c r="F20" s="230">
        <v>29</v>
      </c>
      <c r="G20" s="230">
        <v>0</v>
      </c>
      <c r="H20" s="230">
        <v>82</v>
      </c>
      <c r="I20" s="230">
        <v>0</v>
      </c>
      <c r="J20" s="230">
        <v>0</v>
      </c>
      <c r="U20" s="7"/>
    </row>
    <row r="21" spans="1:10" ht="15" customHeight="1">
      <c r="A21" s="285"/>
      <c r="B21" s="14" t="s">
        <v>9</v>
      </c>
      <c r="C21" s="65">
        <v>495</v>
      </c>
      <c r="D21" s="184">
        <v>101</v>
      </c>
      <c r="E21" s="184">
        <v>264</v>
      </c>
      <c r="F21" s="230">
        <v>46</v>
      </c>
      <c r="G21" s="230">
        <v>1</v>
      </c>
      <c r="H21" s="230">
        <v>83</v>
      </c>
      <c r="I21" s="230">
        <v>0</v>
      </c>
      <c r="J21" s="230">
        <v>0</v>
      </c>
    </row>
    <row r="22" spans="1:10" ht="15" customHeight="1">
      <c r="A22" s="285"/>
      <c r="B22" s="14"/>
      <c r="C22" s="65"/>
      <c r="D22" s="40"/>
      <c r="E22" s="40"/>
      <c r="F22" s="40"/>
      <c r="G22" s="40"/>
      <c r="H22" s="40"/>
      <c r="I22" s="40"/>
      <c r="J22" s="40"/>
    </row>
    <row r="23" spans="1:10" ht="15" customHeight="1">
      <c r="A23" s="285">
        <v>14</v>
      </c>
      <c r="B23" s="14" t="s">
        <v>8</v>
      </c>
      <c r="C23" s="65">
        <v>542</v>
      </c>
      <c r="D23" s="184">
        <v>42</v>
      </c>
      <c r="E23" s="184">
        <v>134</v>
      </c>
      <c r="F23" s="230">
        <v>240</v>
      </c>
      <c r="G23" s="230">
        <v>41</v>
      </c>
      <c r="H23" s="230">
        <v>85</v>
      </c>
      <c r="I23" s="230">
        <v>0</v>
      </c>
      <c r="J23" s="184">
        <v>0</v>
      </c>
    </row>
    <row r="24" spans="1:10" ht="15" customHeight="1">
      <c r="A24" s="285"/>
      <c r="B24" s="14" t="s">
        <v>9</v>
      </c>
      <c r="C24" s="65">
        <v>491</v>
      </c>
      <c r="D24" s="184">
        <v>34</v>
      </c>
      <c r="E24" s="184">
        <v>90</v>
      </c>
      <c r="F24" s="184">
        <v>228</v>
      </c>
      <c r="G24" s="230">
        <v>59</v>
      </c>
      <c r="H24" s="230">
        <v>80</v>
      </c>
      <c r="I24" s="230">
        <v>0</v>
      </c>
      <c r="J24" s="230">
        <v>0</v>
      </c>
    </row>
    <row r="25" spans="1:10" ht="15" customHeight="1">
      <c r="A25" s="285"/>
      <c r="B25" s="14"/>
      <c r="C25" s="65"/>
      <c r="D25" s="40"/>
      <c r="E25" s="40"/>
      <c r="F25" s="40"/>
      <c r="G25" s="40"/>
      <c r="H25" s="40"/>
      <c r="I25" s="40"/>
      <c r="J25" s="40"/>
    </row>
    <row r="26" spans="1:10" ht="15" customHeight="1">
      <c r="A26" s="285">
        <v>15</v>
      </c>
      <c r="B26" s="14" t="s">
        <v>8</v>
      </c>
      <c r="C26" s="65">
        <v>432</v>
      </c>
      <c r="D26" s="230">
        <v>17</v>
      </c>
      <c r="E26" s="184">
        <v>47</v>
      </c>
      <c r="F26" s="230">
        <v>125</v>
      </c>
      <c r="G26" s="230">
        <v>177</v>
      </c>
      <c r="H26" s="230">
        <v>66</v>
      </c>
      <c r="I26" s="230">
        <v>0</v>
      </c>
      <c r="J26" s="230">
        <v>0</v>
      </c>
    </row>
    <row r="27" spans="1:10" ht="15" customHeight="1">
      <c r="A27" s="285"/>
      <c r="B27" s="14" t="s">
        <v>9</v>
      </c>
      <c r="C27" s="65">
        <v>404</v>
      </c>
      <c r="D27" s="230">
        <v>11</v>
      </c>
      <c r="E27" s="184">
        <v>42</v>
      </c>
      <c r="F27" s="230">
        <v>91</v>
      </c>
      <c r="G27" s="230">
        <v>218</v>
      </c>
      <c r="H27" s="230">
        <v>42</v>
      </c>
      <c r="I27" s="230">
        <v>0</v>
      </c>
      <c r="J27" s="184">
        <v>0</v>
      </c>
    </row>
    <row r="28" spans="1:11" ht="15" customHeight="1">
      <c r="A28" s="285"/>
      <c r="B28" s="14"/>
      <c r="C28" s="65"/>
      <c r="D28" s="40"/>
      <c r="E28" s="40"/>
      <c r="F28" s="40"/>
      <c r="G28" s="40"/>
      <c r="H28" s="40"/>
      <c r="I28" s="40"/>
      <c r="J28" s="40"/>
      <c r="K28" s="17"/>
    </row>
    <row r="29" spans="1:10" ht="15" customHeight="1">
      <c r="A29" s="285">
        <v>16</v>
      </c>
      <c r="B29" s="14" t="s">
        <v>8</v>
      </c>
      <c r="C29" s="65">
        <v>301</v>
      </c>
      <c r="D29" s="230">
        <v>0</v>
      </c>
      <c r="E29" s="184">
        <v>16</v>
      </c>
      <c r="F29" s="184">
        <v>45</v>
      </c>
      <c r="G29" s="184">
        <v>87</v>
      </c>
      <c r="H29" s="230">
        <v>145</v>
      </c>
      <c r="I29" s="230">
        <v>6</v>
      </c>
      <c r="J29" s="230">
        <v>2</v>
      </c>
    </row>
    <row r="30" spans="1:10" ht="15" customHeight="1">
      <c r="A30" s="285"/>
      <c r="B30" s="14" t="s">
        <v>9</v>
      </c>
      <c r="C30" s="65">
        <v>264</v>
      </c>
      <c r="D30" s="230">
        <v>0</v>
      </c>
      <c r="E30" s="184">
        <v>3</v>
      </c>
      <c r="F30" s="184">
        <v>33</v>
      </c>
      <c r="G30" s="184">
        <v>85</v>
      </c>
      <c r="H30" s="230">
        <v>123</v>
      </c>
      <c r="I30" s="230">
        <v>20</v>
      </c>
      <c r="J30" s="230">
        <v>0</v>
      </c>
    </row>
    <row r="31" spans="1:10" ht="15" customHeight="1">
      <c r="A31" s="285"/>
      <c r="B31" s="14"/>
      <c r="C31" s="65"/>
      <c r="D31" s="230"/>
      <c r="E31" s="230"/>
      <c r="F31" s="230"/>
      <c r="G31" s="184"/>
      <c r="H31" s="184"/>
      <c r="I31" s="184"/>
      <c r="J31" s="184"/>
    </row>
    <row r="32" spans="1:10" ht="15" customHeight="1">
      <c r="A32" s="285">
        <v>17</v>
      </c>
      <c r="B32" s="14" t="s">
        <v>8</v>
      </c>
      <c r="C32" s="65">
        <v>179</v>
      </c>
      <c r="D32" s="230">
        <v>0</v>
      </c>
      <c r="E32" s="184">
        <v>1</v>
      </c>
      <c r="F32" s="184">
        <v>7</v>
      </c>
      <c r="G32" s="184">
        <v>58</v>
      </c>
      <c r="H32" s="230">
        <v>70</v>
      </c>
      <c r="I32" s="230">
        <v>29</v>
      </c>
      <c r="J32" s="184">
        <v>14</v>
      </c>
    </row>
    <row r="33" spans="1:10" ht="15" customHeight="1">
      <c r="A33" s="285"/>
      <c r="B33" s="14" t="s">
        <v>9</v>
      </c>
      <c r="C33" s="65">
        <v>222</v>
      </c>
      <c r="D33" s="230">
        <v>0</v>
      </c>
      <c r="E33" s="230">
        <v>0</v>
      </c>
      <c r="F33" s="184">
        <v>3</v>
      </c>
      <c r="G33" s="184">
        <v>24</v>
      </c>
      <c r="H33" s="230">
        <v>85</v>
      </c>
      <c r="I33" s="230">
        <v>90</v>
      </c>
      <c r="J33" s="230">
        <v>20</v>
      </c>
    </row>
    <row r="34" spans="1:10" ht="15" customHeight="1">
      <c r="A34" s="285"/>
      <c r="B34" s="14"/>
      <c r="C34" s="65"/>
      <c r="D34" s="40"/>
      <c r="E34" s="40"/>
      <c r="F34" s="40"/>
      <c r="G34" s="40"/>
      <c r="H34" s="40"/>
      <c r="I34" s="40"/>
      <c r="J34" s="40"/>
    </row>
    <row r="35" spans="1:10" ht="15" customHeight="1">
      <c r="A35" s="285">
        <v>18</v>
      </c>
      <c r="B35" s="14" t="s">
        <v>8</v>
      </c>
      <c r="C35" s="65">
        <v>123</v>
      </c>
      <c r="D35" s="230">
        <v>0</v>
      </c>
      <c r="E35" s="230">
        <v>0</v>
      </c>
      <c r="F35" s="184">
        <v>0</v>
      </c>
      <c r="G35" s="184">
        <v>24</v>
      </c>
      <c r="H35" s="184">
        <v>36</v>
      </c>
      <c r="I35" s="230">
        <v>23</v>
      </c>
      <c r="J35" s="230">
        <v>40</v>
      </c>
    </row>
    <row r="36" spans="1:10" ht="15" customHeight="1">
      <c r="A36" s="285"/>
      <c r="B36" s="14" t="s">
        <v>9</v>
      </c>
      <c r="C36" s="65">
        <v>145</v>
      </c>
      <c r="D36" s="230">
        <v>0</v>
      </c>
      <c r="E36" s="230">
        <v>0</v>
      </c>
      <c r="F36" s="184">
        <v>1</v>
      </c>
      <c r="G36" s="184">
        <v>5</v>
      </c>
      <c r="H36" s="184">
        <v>29</v>
      </c>
      <c r="I36" s="230">
        <v>24</v>
      </c>
      <c r="J36" s="184">
        <v>86</v>
      </c>
    </row>
    <row r="37" spans="1:10" ht="15" customHeight="1">
      <c r="A37" s="285"/>
      <c r="B37" s="14"/>
      <c r="C37" s="65"/>
      <c r="D37" s="40"/>
      <c r="E37" s="40"/>
      <c r="F37" s="40"/>
      <c r="G37" s="40"/>
      <c r="H37" s="40"/>
      <c r="I37" s="40"/>
      <c r="J37" s="40"/>
    </row>
    <row r="38" spans="1:10" ht="15" customHeight="1">
      <c r="A38" s="285" t="s">
        <v>135</v>
      </c>
      <c r="B38" s="14" t="s">
        <v>8</v>
      </c>
      <c r="C38" s="65">
        <v>45</v>
      </c>
      <c r="D38" s="230">
        <v>0</v>
      </c>
      <c r="E38" s="230">
        <v>0</v>
      </c>
      <c r="F38" s="184">
        <v>0</v>
      </c>
      <c r="G38" s="184">
        <v>6</v>
      </c>
      <c r="H38" s="184">
        <v>17</v>
      </c>
      <c r="I38" s="184">
        <v>2</v>
      </c>
      <c r="J38" s="230">
        <v>20</v>
      </c>
    </row>
    <row r="39" spans="1:10" ht="15" customHeight="1">
      <c r="A39" s="44"/>
      <c r="B39" s="46" t="s">
        <v>9</v>
      </c>
      <c r="C39" s="67">
        <v>39</v>
      </c>
      <c r="D39" s="232">
        <v>0</v>
      </c>
      <c r="E39" s="232">
        <v>0</v>
      </c>
      <c r="F39" s="232">
        <v>0</v>
      </c>
      <c r="G39" s="186">
        <v>0</v>
      </c>
      <c r="H39" s="186">
        <v>9</v>
      </c>
      <c r="I39" s="186">
        <v>4</v>
      </c>
      <c r="J39" s="186">
        <v>26</v>
      </c>
    </row>
    <row r="40" spans="1:10" ht="18" customHeight="1">
      <c r="A40" s="17"/>
      <c r="B40" s="134"/>
      <c r="C40" s="427" t="s">
        <v>1</v>
      </c>
      <c r="D40" s="427"/>
      <c r="E40" s="427"/>
      <c r="F40" s="427"/>
      <c r="G40" s="427"/>
      <c r="H40" s="427"/>
      <c r="I40" s="427"/>
      <c r="J40" s="427"/>
    </row>
    <row r="41" spans="1:11" ht="15" customHeight="1">
      <c r="A41" s="286" t="s">
        <v>139</v>
      </c>
      <c r="B41" s="199" t="s">
        <v>10</v>
      </c>
      <c r="C41" s="258">
        <v>3855</v>
      </c>
      <c r="D41" s="258">
        <v>850</v>
      </c>
      <c r="E41" s="258">
        <v>749</v>
      </c>
      <c r="F41" s="258">
        <v>668</v>
      </c>
      <c r="G41" s="258">
        <v>691</v>
      </c>
      <c r="H41" s="258">
        <v>749</v>
      </c>
      <c r="I41" s="258">
        <v>78</v>
      </c>
      <c r="J41" s="264">
        <v>70</v>
      </c>
      <c r="K41" s="5"/>
    </row>
    <row r="42" spans="1:11" ht="15" customHeight="1">
      <c r="A42" s="285"/>
      <c r="B42" s="49" t="s">
        <v>8</v>
      </c>
      <c r="C42" s="256">
        <v>1913</v>
      </c>
      <c r="D42" s="256">
        <v>435</v>
      </c>
      <c r="E42" s="256">
        <v>380</v>
      </c>
      <c r="F42" s="256">
        <v>359</v>
      </c>
      <c r="G42" s="256">
        <v>278</v>
      </c>
      <c r="H42" s="256">
        <v>397</v>
      </c>
      <c r="I42" s="256">
        <v>38</v>
      </c>
      <c r="J42" s="200">
        <v>26</v>
      </c>
      <c r="K42" s="5"/>
    </row>
    <row r="43" spans="1:10" ht="15" customHeight="1">
      <c r="A43" s="285"/>
      <c r="B43" s="49" t="s">
        <v>9</v>
      </c>
      <c r="C43" s="256">
        <v>1942</v>
      </c>
      <c r="D43" s="256">
        <v>415</v>
      </c>
      <c r="E43" s="256">
        <v>369</v>
      </c>
      <c r="F43" s="256">
        <v>309</v>
      </c>
      <c r="G43" s="256">
        <v>413</v>
      </c>
      <c r="H43" s="256">
        <v>352</v>
      </c>
      <c r="I43" s="256">
        <v>40</v>
      </c>
      <c r="J43" s="200">
        <v>44</v>
      </c>
    </row>
    <row r="44" spans="1:10" ht="15" customHeight="1">
      <c r="A44" s="285"/>
      <c r="B44" s="19"/>
      <c r="C44" s="65"/>
      <c r="D44" s="65"/>
      <c r="E44" s="65"/>
      <c r="F44" s="65"/>
      <c r="G44" s="65"/>
      <c r="H44" s="65"/>
      <c r="I44" s="65"/>
      <c r="J44" s="184"/>
    </row>
    <row r="45" spans="1:10" ht="15" customHeight="1">
      <c r="A45" s="285">
        <v>10</v>
      </c>
      <c r="B45" s="19" t="s">
        <v>8</v>
      </c>
      <c r="C45" s="65">
        <v>0</v>
      </c>
      <c r="D45" s="197">
        <v>0</v>
      </c>
      <c r="E45" s="197">
        <v>0</v>
      </c>
      <c r="F45" s="197">
        <v>0</v>
      </c>
      <c r="G45" s="197">
        <v>0</v>
      </c>
      <c r="H45" s="197">
        <v>0</v>
      </c>
      <c r="I45" s="197">
        <v>0</v>
      </c>
      <c r="J45" s="230">
        <v>0</v>
      </c>
    </row>
    <row r="46" spans="1:10" ht="15" customHeight="1">
      <c r="A46" s="285"/>
      <c r="B46" s="19" t="s">
        <v>9</v>
      </c>
      <c r="C46" s="65">
        <v>0</v>
      </c>
      <c r="D46" s="197">
        <v>0</v>
      </c>
      <c r="E46" s="197">
        <v>0</v>
      </c>
      <c r="F46" s="197">
        <v>0</v>
      </c>
      <c r="G46" s="197">
        <v>0</v>
      </c>
      <c r="H46" s="197">
        <v>0</v>
      </c>
      <c r="I46" s="197">
        <v>0</v>
      </c>
      <c r="J46" s="230">
        <v>0</v>
      </c>
    </row>
    <row r="47" spans="1:10" ht="15" customHeight="1">
      <c r="A47" s="285"/>
      <c r="B47" s="19"/>
      <c r="C47" s="65"/>
      <c r="D47" s="19"/>
      <c r="E47" s="19"/>
      <c r="F47" s="19"/>
      <c r="G47" s="19"/>
      <c r="H47" s="19"/>
      <c r="I47" s="19"/>
      <c r="J47" s="40"/>
    </row>
    <row r="48" spans="1:10" ht="15" customHeight="1">
      <c r="A48" s="285">
        <v>11</v>
      </c>
      <c r="B48" s="19" t="s">
        <v>8</v>
      </c>
      <c r="C48" s="65">
        <v>31</v>
      </c>
      <c r="D48" s="197">
        <v>26</v>
      </c>
      <c r="E48" s="197">
        <v>5</v>
      </c>
      <c r="F48" s="197">
        <v>0</v>
      </c>
      <c r="G48" s="197">
        <v>0</v>
      </c>
      <c r="H48" s="197">
        <v>0</v>
      </c>
      <c r="I48" s="197">
        <v>0</v>
      </c>
      <c r="J48" s="184">
        <v>0</v>
      </c>
    </row>
    <row r="49" spans="1:10" ht="15" customHeight="1">
      <c r="A49" s="285"/>
      <c r="B49" s="19" t="s">
        <v>9</v>
      </c>
      <c r="C49" s="65">
        <v>34</v>
      </c>
      <c r="D49" s="65">
        <v>30</v>
      </c>
      <c r="E49" s="197">
        <v>4</v>
      </c>
      <c r="F49" s="197">
        <v>0</v>
      </c>
      <c r="G49" s="197">
        <v>0</v>
      </c>
      <c r="H49" s="197">
        <v>0</v>
      </c>
      <c r="I49" s="197">
        <v>0</v>
      </c>
      <c r="J49" s="230">
        <v>0</v>
      </c>
    </row>
    <row r="50" spans="1:10" ht="15" customHeight="1">
      <c r="A50" s="285"/>
      <c r="B50" s="19"/>
      <c r="C50" s="65"/>
      <c r="D50" s="19"/>
      <c r="E50" s="19"/>
      <c r="F50" s="19"/>
      <c r="G50" s="19"/>
      <c r="H50" s="19"/>
      <c r="I50" s="19"/>
      <c r="J50" s="40"/>
    </row>
    <row r="51" spans="1:10" ht="15" customHeight="1">
      <c r="A51" s="285">
        <v>12</v>
      </c>
      <c r="B51" s="19" t="s">
        <v>8</v>
      </c>
      <c r="C51" s="65">
        <v>221</v>
      </c>
      <c r="D51" s="65">
        <v>159</v>
      </c>
      <c r="E51" s="197">
        <v>59</v>
      </c>
      <c r="F51" s="197">
        <v>3</v>
      </c>
      <c r="G51" s="197">
        <v>0</v>
      </c>
      <c r="H51" s="197">
        <v>0</v>
      </c>
      <c r="I51" s="197">
        <v>0</v>
      </c>
      <c r="J51" s="230">
        <v>0</v>
      </c>
    </row>
    <row r="52" spans="1:10" ht="15" customHeight="1">
      <c r="A52" s="285"/>
      <c r="B52" s="19" t="s">
        <v>9</v>
      </c>
      <c r="C52" s="65">
        <v>331</v>
      </c>
      <c r="D52" s="65">
        <v>241</v>
      </c>
      <c r="E52" s="197">
        <v>86</v>
      </c>
      <c r="F52" s="197">
        <v>4</v>
      </c>
      <c r="G52" s="197">
        <v>0</v>
      </c>
      <c r="H52" s="197">
        <v>0</v>
      </c>
      <c r="I52" s="197">
        <v>0</v>
      </c>
      <c r="J52" s="184">
        <v>0</v>
      </c>
    </row>
    <row r="53" spans="1:10" ht="15" customHeight="1">
      <c r="A53" s="285"/>
      <c r="B53" s="19"/>
      <c r="C53" s="65"/>
      <c r="D53" s="19"/>
      <c r="E53" s="19"/>
      <c r="F53" s="19"/>
      <c r="G53" s="19"/>
      <c r="H53" s="19"/>
      <c r="I53" s="19"/>
      <c r="J53" s="40"/>
    </row>
    <row r="54" spans="1:10" ht="15" customHeight="1">
      <c r="A54" s="285">
        <v>13</v>
      </c>
      <c r="B54" s="19" t="s">
        <v>8</v>
      </c>
      <c r="C54" s="65">
        <v>330</v>
      </c>
      <c r="D54" s="65">
        <v>158</v>
      </c>
      <c r="E54" s="197">
        <v>129</v>
      </c>
      <c r="F54" s="197">
        <v>39</v>
      </c>
      <c r="G54" s="197">
        <v>4</v>
      </c>
      <c r="H54" s="197">
        <v>0</v>
      </c>
      <c r="I54" s="197">
        <v>0</v>
      </c>
      <c r="J54" s="230">
        <v>0</v>
      </c>
    </row>
    <row r="55" spans="1:10" ht="15" customHeight="1">
      <c r="A55" s="285"/>
      <c r="B55" s="19" t="s">
        <v>9</v>
      </c>
      <c r="C55" s="65">
        <v>316</v>
      </c>
      <c r="D55" s="65">
        <v>103</v>
      </c>
      <c r="E55" s="197">
        <v>159</v>
      </c>
      <c r="F55" s="197">
        <v>54</v>
      </c>
      <c r="G55" s="197">
        <v>0</v>
      </c>
      <c r="H55" s="197">
        <v>0</v>
      </c>
      <c r="I55" s="197">
        <v>0</v>
      </c>
      <c r="J55" s="230">
        <v>0</v>
      </c>
    </row>
    <row r="56" spans="1:10" ht="15" customHeight="1">
      <c r="A56" s="285"/>
      <c r="B56" s="19"/>
      <c r="C56" s="65"/>
      <c r="D56" s="19"/>
      <c r="E56" s="19"/>
      <c r="F56" s="19"/>
      <c r="G56" s="19"/>
      <c r="H56" s="19"/>
      <c r="I56" s="19"/>
      <c r="J56" s="40"/>
    </row>
    <row r="57" spans="1:10" ht="15" customHeight="1">
      <c r="A57" s="285">
        <v>14</v>
      </c>
      <c r="B57" s="19" t="s">
        <v>8</v>
      </c>
      <c r="C57" s="65">
        <v>374</v>
      </c>
      <c r="D57" s="65">
        <v>69</v>
      </c>
      <c r="E57" s="197">
        <v>116</v>
      </c>
      <c r="F57" s="197">
        <v>156</v>
      </c>
      <c r="G57" s="197">
        <v>32</v>
      </c>
      <c r="H57" s="197">
        <v>1</v>
      </c>
      <c r="I57" s="197">
        <v>0</v>
      </c>
      <c r="J57" s="184">
        <v>0</v>
      </c>
    </row>
    <row r="58" spans="1:10" ht="15" customHeight="1">
      <c r="A58" s="285"/>
      <c r="B58" s="19" t="s">
        <v>9</v>
      </c>
      <c r="C58" s="65">
        <v>339</v>
      </c>
      <c r="D58" s="65">
        <v>33</v>
      </c>
      <c r="E58" s="65">
        <v>77</v>
      </c>
      <c r="F58" s="197">
        <v>164</v>
      </c>
      <c r="G58" s="197">
        <v>65</v>
      </c>
      <c r="H58" s="197">
        <v>0</v>
      </c>
      <c r="I58" s="197">
        <v>0</v>
      </c>
      <c r="J58" s="230">
        <v>0</v>
      </c>
    </row>
    <row r="59" spans="1:10" ht="15" customHeight="1">
      <c r="A59" s="285"/>
      <c r="B59" s="19"/>
      <c r="C59" s="65"/>
      <c r="D59" s="19"/>
      <c r="E59" s="19"/>
      <c r="F59" s="19"/>
      <c r="G59" s="19"/>
      <c r="H59" s="19"/>
      <c r="I59" s="19"/>
      <c r="J59" s="40"/>
    </row>
    <row r="60" spans="1:10" ht="15" customHeight="1">
      <c r="A60" s="285">
        <v>15</v>
      </c>
      <c r="B60" s="19" t="s">
        <v>8</v>
      </c>
      <c r="C60" s="65">
        <v>303</v>
      </c>
      <c r="D60" s="65">
        <v>23</v>
      </c>
      <c r="E60" s="65">
        <v>60</v>
      </c>
      <c r="F60" s="197">
        <v>97</v>
      </c>
      <c r="G60" s="197">
        <v>97</v>
      </c>
      <c r="H60" s="197">
        <v>26</v>
      </c>
      <c r="I60" s="197">
        <v>0</v>
      </c>
      <c r="J60" s="230">
        <v>0</v>
      </c>
    </row>
    <row r="61" spans="1:10" s="5" customFormat="1" ht="15" customHeight="1">
      <c r="A61" s="285"/>
      <c r="B61" s="19" t="s">
        <v>9</v>
      </c>
      <c r="C61" s="65">
        <v>369</v>
      </c>
      <c r="D61" s="65">
        <v>8</v>
      </c>
      <c r="E61" s="65">
        <v>38</v>
      </c>
      <c r="F61" s="197">
        <v>57</v>
      </c>
      <c r="G61" s="197">
        <v>224</v>
      </c>
      <c r="H61" s="197">
        <v>42</v>
      </c>
      <c r="I61" s="197">
        <v>0</v>
      </c>
      <c r="J61" s="184">
        <v>0</v>
      </c>
    </row>
    <row r="62" spans="1:10" s="5" customFormat="1" ht="15" customHeight="1">
      <c r="A62" s="285"/>
      <c r="B62" s="19"/>
      <c r="C62" s="65"/>
      <c r="D62" s="19"/>
      <c r="E62" s="19"/>
      <c r="F62" s="19"/>
      <c r="G62" s="19"/>
      <c r="H62" s="19"/>
      <c r="I62" s="19"/>
      <c r="J62" s="40"/>
    </row>
    <row r="63" spans="1:10" s="5" customFormat="1" ht="15" customHeight="1">
      <c r="A63" s="285">
        <v>16</v>
      </c>
      <c r="B63" s="19" t="s">
        <v>8</v>
      </c>
      <c r="C63" s="65">
        <v>315</v>
      </c>
      <c r="D63" s="65">
        <v>0</v>
      </c>
      <c r="E63" s="65">
        <v>10</v>
      </c>
      <c r="F63" s="65">
        <v>53</v>
      </c>
      <c r="G63" s="65">
        <v>74</v>
      </c>
      <c r="H63" s="197">
        <v>163</v>
      </c>
      <c r="I63" s="197">
        <v>8</v>
      </c>
      <c r="J63" s="230">
        <v>7</v>
      </c>
    </row>
    <row r="64" spans="1:10" s="5" customFormat="1" ht="15" customHeight="1">
      <c r="A64" s="285"/>
      <c r="B64" s="19" t="s">
        <v>9</v>
      </c>
      <c r="C64" s="65">
        <v>289</v>
      </c>
      <c r="D64" s="65">
        <v>0</v>
      </c>
      <c r="E64" s="65">
        <v>5</v>
      </c>
      <c r="F64" s="65">
        <v>29</v>
      </c>
      <c r="G64" s="65">
        <v>72</v>
      </c>
      <c r="H64" s="197">
        <v>163</v>
      </c>
      <c r="I64" s="197">
        <v>13</v>
      </c>
      <c r="J64" s="230">
        <v>7</v>
      </c>
    </row>
    <row r="65" spans="1:10" s="5" customFormat="1" ht="15" customHeight="1">
      <c r="A65" s="285"/>
      <c r="B65" s="19"/>
      <c r="C65" s="65"/>
      <c r="D65" s="65"/>
      <c r="E65" s="65"/>
      <c r="F65" s="65"/>
      <c r="G65" s="65"/>
      <c r="H65" s="65"/>
      <c r="I65" s="65"/>
      <c r="J65" s="184"/>
    </row>
    <row r="66" spans="1:10" s="5" customFormat="1" ht="15" customHeight="1">
      <c r="A66" s="285">
        <v>17</v>
      </c>
      <c r="B66" s="19" t="s">
        <v>8</v>
      </c>
      <c r="C66" s="65">
        <v>219</v>
      </c>
      <c r="D66" s="65">
        <v>0</v>
      </c>
      <c r="E66" s="65">
        <v>1</v>
      </c>
      <c r="F66" s="65">
        <v>10</v>
      </c>
      <c r="G66" s="65">
        <v>54</v>
      </c>
      <c r="H66" s="197">
        <v>114</v>
      </c>
      <c r="I66" s="197">
        <v>26</v>
      </c>
      <c r="J66" s="184">
        <v>14</v>
      </c>
    </row>
    <row r="67" spans="1:10" s="5" customFormat="1" ht="15" customHeight="1">
      <c r="A67" s="285"/>
      <c r="B67" s="19" t="s">
        <v>9</v>
      </c>
      <c r="C67" s="65">
        <v>180</v>
      </c>
      <c r="D67" s="65">
        <v>0</v>
      </c>
      <c r="E67" s="65">
        <v>0</v>
      </c>
      <c r="F67" s="65">
        <v>1</v>
      </c>
      <c r="G67" s="65">
        <v>42</v>
      </c>
      <c r="H67" s="197">
        <v>91</v>
      </c>
      <c r="I67" s="197">
        <v>25</v>
      </c>
      <c r="J67" s="230">
        <v>21</v>
      </c>
    </row>
    <row r="68" spans="1:10" s="5" customFormat="1" ht="15" customHeight="1">
      <c r="A68" s="285"/>
      <c r="B68" s="19"/>
      <c r="C68" s="65"/>
      <c r="D68" s="197"/>
      <c r="E68" s="65"/>
      <c r="F68" s="65"/>
      <c r="G68" s="65"/>
      <c r="H68" s="65"/>
      <c r="I68" s="65"/>
      <c r="J68" s="184"/>
    </row>
    <row r="69" spans="1:10" s="5" customFormat="1" ht="15" customHeight="1">
      <c r="A69" s="285">
        <v>18</v>
      </c>
      <c r="B69" s="19" t="s">
        <v>8</v>
      </c>
      <c r="C69" s="65">
        <v>91</v>
      </c>
      <c r="D69" s="65">
        <v>0</v>
      </c>
      <c r="E69" s="65">
        <v>0</v>
      </c>
      <c r="F69" s="65">
        <v>1</v>
      </c>
      <c r="G69" s="65">
        <v>15</v>
      </c>
      <c r="H69" s="197">
        <v>68</v>
      </c>
      <c r="I69" s="197">
        <v>3</v>
      </c>
      <c r="J69" s="230">
        <v>4</v>
      </c>
    </row>
    <row r="70" spans="1:10" s="5" customFormat="1" ht="15" customHeight="1">
      <c r="A70" s="285"/>
      <c r="B70" s="19" t="s">
        <v>9</v>
      </c>
      <c r="C70" s="65">
        <v>60</v>
      </c>
      <c r="D70" s="65">
        <v>0</v>
      </c>
      <c r="E70" s="65">
        <v>0</v>
      </c>
      <c r="F70" s="65">
        <v>0</v>
      </c>
      <c r="G70" s="65">
        <v>7</v>
      </c>
      <c r="H70" s="197">
        <v>38</v>
      </c>
      <c r="I70" s="197">
        <v>2</v>
      </c>
      <c r="J70" s="184">
        <v>13</v>
      </c>
    </row>
    <row r="71" spans="1:10" s="5" customFormat="1" ht="15" customHeight="1">
      <c r="A71" s="285"/>
      <c r="B71" s="19"/>
      <c r="C71" s="65"/>
      <c r="D71" s="197"/>
      <c r="E71" s="197"/>
      <c r="F71" s="65"/>
      <c r="G71" s="65"/>
      <c r="H71" s="65"/>
      <c r="I71" s="65"/>
      <c r="J71" s="184"/>
    </row>
    <row r="72" spans="1:10" ht="15" customHeight="1">
      <c r="A72" s="285" t="s">
        <v>135</v>
      </c>
      <c r="B72" s="19" t="s">
        <v>8</v>
      </c>
      <c r="C72" s="65">
        <v>29</v>
      </c>
      <c r="D72" s="197">
        <v>0</v>
      </c>
      <c r="E72" s="65">
        <v>0</v>
      </c>
      <c r="F72" s="65">
        <v>0</v>
      </c>
      <c r="G72" s="65">
        <v>2</v>
      </c>
      <c r="H72" s="65">
        <v>25</v>
      </c>
      <c r="I72" s="197">
        <v>1</v>
      </c>
      <c r="J72" s="230">
        <v>1</v>
      </c>
    </row>
    <row r="73" spans="1:10" ht="15" customHeight="1">
      <c r="A73" s="44"/>
      <c r="B73" s="44" t="s">
        <v>9</v>
      </c>
      <c r="C73" s="67">
        <v>24</v>
      </c>
      <c r="D73" s="231">
        <v>0</v>
      </c>
      <c r="E73" s="67">
        <v>0</v>
      </c>
      <c r="F73" s="67">
        <v>0</v>
      </c>
      <c r="G73" s="67">
        <v>3</v>
      </c>
      <c r="H73" s="67">
        <v>18</v>
      </c>
      <c r="I73" s="231">
        <v>0</v>
      </c>
      <c r="J73" s="232">
        <v>3</v>
      </c>
    </row>
    <row r="74" spans="1:6" ht="15" customHeight="1">
      <c r="A74" s="17"/>
      <c r="B74" s="17"/>
      <c r="F74" s="17" t="s">
        <v>141</v>
      </c>
    </row>
    <row r="75" spans="3:10" ht="15" customHeight="1">
      <c r="C75" s="14"/>
      <c r="D75" s="14"/>
      <c r="E75" s="14"/>
      <c r="H75" s="14"/>
      <c r="I75" s="14"/>
      <c r="J75" s="14"/>
    </row>
    <row r="76" spans="3:10" ht="18" customHeight="1">
      <c r="C76" s="14"/>
      <c r="D76" s="14"/>
      <c r="E76" s="14"/>
      <c r="F76" s="14"/>
      <c r="G76" s="14"/>
      <c r="H76" s="14"/>
      <c r="I76" s="14"/>
      <c r="J76" s="14"/>
    </row>
    <row r="77" spans="3:10" ht="18" customHeight="1">
      <c r="C77" s="14"/>
      <c r="D77" s="14"/>
      <c r="E77" s="14"/>
      <c r="F77" s="14"/>
      <c r="G77" s="14"/>
      <c r="H77" s="14"/>
      <c r="I77" s="14"/>
      <c r="J77" s="14"/>
    </row>
    <row r="78" spans="3:7" ht="14.25">
      <c r="C78" s="14"/>
      <c r="D78" s="14"/>
      <c r="E78" s="14"/>
      <c r="F78" s="14"/>
      <c r="G78" s="14"/>
    </row>
    <row r="79" spans="3:11" ht="14.25">
      <c r="C79" s="14"/>
      <c r="D79" s="14"/>
      <c r="E79" s="14"/>
      <c r="F79" s="14"/>
      <c r="G79" s="14"/>
      <c r="H79" s="14"/>
      <c r="I79" s="14"/>
      <c r="J79" s="14"/>
      <c r="K79" s="5"/>
    </row>
    <row r="80" spans="3:11" ht="14.25">
      <c r="C80" s="14"/>
      <c r="D80" s="14"/>
      <c r="E80" s="14"/>
      <c r="F80" s="14"/>
      <c r="G80" s="14"/>
      <c r="H80" s="14"/>
      <c r="I80" s="14"/>
      <c r="J80" s="14"/>
      <c r="K80" s="5"/>
    </row>
    <row r="81" spans="3:11" ht="14.25">
      <c r="C81" s="14"/>
      <c r="D81" s="14"/>
      <c r="E81" s="14"/>
      <c r="F81" s="14"/>
      <c r="G81" s="14"/>
      <c r="H81" s="14"/>
      <c r="I81" s="14"/>
      <c r="J81" s="14"/>
      <c r="K81" s="5"/>
    </row>
    <row r="82" spans="3:10" ht="14.25">
      <c r="C82" s="14"/>
      <c r="D82" s="14"/>
      <c r="E82" s="14"/>
      <c r="F82" s="14"/>
      <c r="G82" s="14"/>
      <c r="H82" s="14"/>
      <c r="I82" s="14"/>
      <c r="J82" s="14"/>
    </row>
    <row r="83" spans="3:10" ht="14.25">
      <c r="C83" s="14"/>
      <c r="D83" s="14"/>
      <c r="E83" s="14"/>
      <c r="F83" s="14"/>
      <c r="G83" s="14"/>
      <c r="H83" s="14"/>
      <c r="I83" s="14"/>
      <c r="J83" s="14"/>
    </row>
    <row r="84" spans="3:10" ht="14.25">
      <c r="C84" s="14"/>
      <c r="D84" s="14"/>
      <c r="E84" s="14"/>
      <c r="F84" s="14"/>
      <c r="G84" s="14"/>
      <c r="H84" s="14"/>
      <c r="I84" s="14"/>
      <c r="J84" s="14"/>
    </row>
    <row r="85" spans="3:10" ht="14.25">
      <c r="C85" s="14"/>
      <c r="D85" s="14"/>
      <c r="E85" s="14"/>
      <c r="F85" s="14"/>
      <c r="G85" s="14"/>
      <c r="H85" s="14"/>
      <c r="I85" s="14"/>
      <c r="J85" s="14"/>
    </row>
    <row r="86" spans="3:10" ht="14.25">
      <c r="C86" s="14"/>
      <c r="D86" s="14"/>
      <c r="E86" s="14"/>
      <c r="F86" s="14"/>
      <c r="G86" s="14"/>
      <c r="H86" s="14"/>
      <c r="I86" s="14"/>
      <c r="J86" s="14"/>
    </row>
    <row r="87" spans="3:10" ht="14.25">
      <c r="C87" s="14"/>
      <c r="D87" s="14"/>
      <c r="E87" s="14"/>
      <c r="F87" s="14"/>
      <c r="G87" s="14"/>
      <c r="H87" s="14"/>
      <c r="I87" s="14"/>
      <c r="J87" s="14"/>
    </row>
    <row r="88" spans="3:10" ht="14.25">
      <c r="C88" s="14"/>
      <c r="D88" s="14"/>
      <c r="E88" s="14"/>
      <c r="F88" s="14"/>
      <c r="G88" s="14"/>
      <c r="H88" s="14"/>
      <c r="I88" s="14"/>
      <c r="J88" s="14"/>
    </row>
    <row r="89" spans="3:10" ht="14.25">
      <c r="C89" s="14"/>
      <c r="D89" s="14"/>
      <c r="E89" s="14"/>
      <c r="F89" s="14"/>
      <c r="G89" s="14"/>
      <c r="H89" s="14"/>
      <c r="I89" s="14"/>
      <c r="J89" s="14"/>
    </row>
    <row r="90" spans="3:10" ht="14.25">
      <c r="C90" s="14"/>
      <c r="D90" s="14"/>
      <c r="E90" s="14"/>
      <c r="F90" s="14"/>
      <c r="G90" s="14"/>
      <c r="H90" s="14"/>
      <c r="I90" s="14"/>
      <c r="J90" s="14"/>
    </row>
    <row r="91" spans="3:10" ht="14.25">
      <c r="C91" s="14"/>
      <c r="D91" s="14"/>
      <c r="E91" s="14"/>
      <c r="F91" s="14"/>
      <c r="G91" s="14"/>
      <c r="H91" s="14"/>
      <c r="I91" s="14"/>
      <c r="J91" s="14"/>
    </row>
    <row r="92" spans="3:10" ht="14.25">
      <c r="C92" s="14"/>
      <c r="D92" s="14"/>
      <c r="E92" s="14"/>
      <c r="F92" s="14"/>
      <c r="G92" s="14"/>
      <c r="H92" s="14"/>
      <c r="I92" s="14"/>
      <c r="J92" s="14"/>
    </row>
    <row r="93" spans="3:10" ht="14.25">
      <c r="C93" s="14"/>
      <c r="D93" s="14"/>
      <c r="E93" s="14"/>
      <c r="F93" s="14"/>
      <c r="G93" s="14"/>
      <c r="H93" s="14"/>
      <c r="I93" s="14"/>
      <c r="J93" s="14"/>
    </row>
    <row r="94" spans="3:10" ht="14.25">
      <c r="C94" s="14"/>
      <c r="D94" s="14"/>
      <c r="E94" s="14"/>
      <c r="F94" s="14"/>
      <c r="G94" s="14"/>
      <c r="H94" s="14"/>
      <c r="I94" s="14"/>
      <c r="J94" s="14"/>
    </row>
    <row r="95" spans="3:10" ht="14.25">
      <c r="C95" s="14"/>
      <c r="D95" s="14"/>
      <c r="E95" s="14"/>
      <c r="F95" s="14"/>
      <c r="G95" s="14"/>
      <c r="H95" s="14"/>
      <c r="I95" s="14"/>
      <c r="J95" s="14"/>
    </row>
    <row r="96" spans="3:10" ht="14.25">
      <c r="C96" s="14"/>
      <c r="D96" s="14"/>
      <c r="E96" s="14"/>
      <c r="F96" s="14"/>
      <c r="G96" s="14"/>
      <c r="H96" s="14"/>
      <c r="I96" s="14"/>
      <c r="J96" s="14"/>
    </row>
    <row r="97" spans="3:10" ht="14.25">
      <c r="C97" s="14"/>
      <c r="D97" s="14"/>
      <c r="E97" s="14"/>
      <c r="F97" s="14"/>
      <c r="G97" s="14"/>
      <c r="H97" s="14"/>
      <c r="I97" s="14"/>
      <c r="J97" s="14"/>
    </row>
    <row r="98" spans="3:10" ht="14.25">
      <c r="C98" s="14"/>
      <c r="D98" s="14"/>
      <c r="E98" s="14"/>
      <c r="F98" s="14"/>
      <c r="G98" s="14"/>
      <c r="H98" s="14"/>
      <c r="I98" s="14"/>
      <c r="J98" s="14"/>
    </row>
    <row r="99" spans="3:10" ht="14.25">
      <c r="C99" s="14"/>
      <c r="D99" s="14"/>
      <c r="E99" s="14"/>
      <c r="F99" s="14"/>
      <c r="G99" s="14"/>
      <c r="H99" s="14"/>
      <c r="I99" s="14"/>
      <c r="J99" s="14"/>
    </row>
    <row r="100" spans="3:10" ht="14.25">
      <c r="C100" s="14"/>
      <c r="D100" s="14"/>
      <c r="E100" s="14"/>
      <c r="F100" s="14"/>
      <c r="G100" s="14"/>
      <c r="H100" s="14"/>
      <c r="I100" s="14"/>
      <c r="J100" s="14"/>
    </row>
    <row r="101" spans="3:10" ht="14.25">
      <c r="C101" s="14"/>
      <c r="D101" s="14"/>
      <c r="E101" s="14"/>
      <c r="F101" s="14"/>
      <c r="G101" s="14"/>
      <c r="H101" s="14"/>
      <c r="I101" s="14"/>
      <c r="J101" s="14"/>
    </row>
    <row r="102" spans="3:10" ht="14.25">
      <c r="C102" s="14"/>
      <c r="D102" s="14"/>
      <c r="E102" s="14"/>
      <c r="F102" s="14"/>
      <c r="G102" s="14"/>
      <c r="H102" s="14"/>
      <c r="I102" s="14"/>
      <c r="J102" s="14"/>
    </row>
    <row r="103" spans="3:10" ht="14.25">
      <c r="C103" s="14"/>
      <c r="D103" s="14"/>
      <c r="E103" s="14"/>
      <c r="F103" s="14"/>
      <c r="G103" s="14"/>
      <c r="H103" s="14"/>
      <c r="I103" s="14"/>
      <c r="J103" s="14"/>
    </row>
    <row r="104" spans="3:10" ht="14.25">
      <c r="C104" s="14"/>
      <c r="D104" s="14"/>
      <c r="E104" s="14"/>
      <c r="F104" s="14"/>
      <c r="G104" s="14"/>
      <c r="H104" s="14"/>
      <c r="I104" s="14"/>
      <c r="J104" s="14"/>
    </row>
    <row r="105" spans="3:10" ht="14.25">
      <c r="C105" s="14"/>
      <c r="D105" s="14"/>
      <c r="E105" s="14"/>
      <c r="F105" s="14"/>
      <c r="G105" s="14"/>
      <c r="H105" s="14"/>
      <c r="I105" s="14"/>
      <c r="J105" s="14"/>
    </row>
    <row r="106" spans="3:10" ht="14.25">
      <c r="C106" s="14"/>
      <c r="D106" s="14"/>
      <c r="E106" s="14"/>
      <c r="F106" s="14"/>
      <c r="G106" s="14"/>
      <c r="H106" s="14"/>
      <c r="I106" s="14"/>
      <c r="J106" s="14"/>
    </row>
    <row r="107" spans="3:10" ht="14.25">
      <c r="C107" s="14"/>
      <c r="D107" s="14"/>
      <c r="E107" s="14"/>
      <c r="F107" s="14"/>
      <c r="G107" s="14"/>
      <c r="H107" s="14"/>
      <c r="I107" s="14"/>
      <c r="J107" s="14"/>
    </row>
    <row r="108" spans="3:10" ht="14.25">
      <c r="C108" s="14"/>
      <c r="D108" s="14"/>
      <c r="E108" s="14"/>
      <c r="F108" s="14"/>
      <c r="G108" s="14"/>
      <c r="H108" s="14"/>
      <c r="I108" s="14"/>
      <c r="J108" s="14"/>
    </row>
    <row r="109" spans="3:10" ht="14.25">
      <c r="C109" s="14"/>
      <c r="D109" s="14"/>
      <c r="E109" s="14"/>
      <c r="F109" s="14"/>
      <c r="G109" s="14"/>
      <c r="H109" s="14"/>
      <c r="I109" s="14"/>
      <c r="J109" s="14"/>
    </row>
    <row r="110" spans="3:10" ht="14.25">
      <c r="C110" s="14"/>
      <c r="D110" s="14"/>
      <c r="E110" s="14"/>
      <c r="F110" s="14"/>
      <c r="G110" s="14"/>
      <c r="H110" s="14"/>
      <c r="I110" s="14"/>
      <c r="J110" s="14"/>
    </row>
    <row r="111" spans="3:7" ht="14.25">
      <c r="C111" s="14"/>
      <c r="D111" s="14"/>
      <c r="E111" s="14"/>
      <c r="F111" s="14"/>
      <c r="G111" s="14"/>
    </row>
    <row r="112" spans="3:10" ht="14.25">
      <c r="C112" s="14"/>
      <c r="D112" s="14"/>
      <c r="E112" s="14"/>
      <c r="F112" s="14"/>
      <c r="G112" s="14"/>
      <c r="H112" s="14"/>
      <c r="I112" s="14"/>
      <c r="J112" s="14"/>
    </row>
    <row r="113" spans="3:10" ht="14.25">
      <c r="C113" s="14"/>
      <c r="D113" s="14"/>
      <c r="E113" s="14"/>
      <c r="F113" s="14"/>
      <c r="G113" s="14"/>
      <c r="H113" s="14"/>
      <c r="I113" s="14"/>
      <c r="J113" s="14"/>
    </row>
    <row r="114" spans="3:10" ht="14.25">
      <c r="C114" s="14"/>
      <c r="D114" s="14"/>
      <c r="E114" s="14"/>
      <c r="F114" s="14"/>
      <c r="G114" s="14"/>
      <c r="H114" s="14"/>
      <c r="I114" s="14"/>
      <c r="J114" s="14"/>
    </row>
    <row r="115" spans="3:10" ht="14.25">
      <c r="C115" s="14"/>
      <c r="D115" s="14"/>
      <c r="E115" s="14"/>
      <c r="F115" s="14"/>
      <c r="G115" s="14"/>
      <c r="H115" s="14"/>
      <c r="I115" s="14"/>
      <c r="J115" s="14"/>
    </row>
    <row r="116" spans="3:10" ht="14.25">
      <c r="C116" s="14"/>
      <c r="D116" s="14"/>
      <c r="E116" s="14"/>
      <c r="F116" s="14"/>
      <c r="G116" s="14"/>
      <c r="H116" s="14"/>
      <c r="I116" s="14"/>
      <c r="J116" s="14"/>
    </row>
    <row r="117" spans="3:10" ht="14.25">
      <c r="C117" s="14"/>
      <c r="D117" s="14"/>
      <c r="E117" s="14"/>
      <c r="F117" s="14"/>
      <c r="G117" s="14"/>
      <c r="H117" s="14"/>
      <c r="I117" s="14"/>
      <c r="J117" s="14"/>
    </row>
    <row r="118" spans="3:10" ht="14.25">
      <c r="C118" s="14"/>
      <c r="D118" s="14"/>
      <c r="E118" s="14"/>
      <c r="F118" s="14"/>
      <c r="G118" s="14"/>
      <c r="H118" s="14"/>
      <c r="I118" s="14"/>
      <c r="J118" s="14"/>
    </row>
    <row r="119" spans="3:10" ht="14.25">
      <c r="C119" s="14"/>
      <c r="D119" s="14"/>
      <c r="E119" s="14"/>
      <c r="F119" s="14"/>
      <c r="G119" s="14"/>
      <c r="H119" s="14"/>
      <c r="I119" s="14"/>
      <c r="J119" s="14"/>
    </row>
    <row r="120" spans="3:10" ht="14.25">
      <c r="C120" s="14"/>
      <c r="D120" s="14"/>
      <c r="E120" s="14"/>
      <c r="F120" s="14"/>
      <c r="G120" s="14"/>
      <c r="H120" s="14"/>
      <c r="I120" s="14"/>
      <c r="J120" s="14"/>
    </row>
    <row r="121" spans="3:10" ht="14.25">
      <c r="C121" s="14"/>
      <c r="D121" s="14"/>
      <c r="E121" s="14"/>
      <c r="F121" s="14"/>
      <c r="G121" s="14"/>
      <c r="H121" s="14"/>
      <c r="I121" s="14"/>
      <c r="J121" s="14"/>
    </row>
    <row r="122" spans="3:10" ht="14.25">
      <c r="C122" s="14"/>
      <c r="D122" s="14"/>
      <c r="E122" s="14"/>
      <c r="F122" s="14"/>
      <c r="G122" s="14"/>
      <c r="H122" s="14"/>
      <c r="I122" s="14"/>
      <c r="J122" s="14"/>
    </row>
    <row r="123" spans="3:10" ht="14.25">
      <c r="C123" s="14"/>
      <c r="D123" s="14"/>
      <c r="E123" s="14"/>
      <c r="F123" s="14"/>
      <c r="G123" s="14"/>
      <c r="H123" s="14"/>
      <c r="I123" s="14"/>
      <c r="J123" s="14"/>
    </row>
    <row r="124" spans="3:10" ht="14.25">
      <c r="C124" s="14"/>
      <c r="D124" s="14"/>
      <c r="E124" s="14"/>
      <c r="F124" s="14"/>
      <c r="G124" s="14"/>
      <c r="H124" s="14"/>
      <c r="I124" s="14"/>
      <c r="J124" s="14"/>
    </row>
    <row r="125" spans="3:10" ht="14.25">
      <c r="C125" s="14"/>
      <c r="D125" s="14"/>
      <c r="E125" s="14"/>
      <c r="F125" s="14"/>
      <c r="G125" s="14"/>
      <c r="H125" s="14"/>
      <c r="I125" s="14"/>
      <c r="J125" s="14"/>
    </row>
    <row r="126" spans="3:10" ht="14.25">
      <c r="C126" s="14"/>
      <c r="D126" s="14"/>
      <c r="E126" s="14"/>
      <c r="F126" s="14"/>
      <c r="G126" s="14"/>
      <c r="H126" s="14"/>
      <c r="I126" s="14"/>
      <c r="J126" s="14"/>
    </row>
    <row r="127" spans="3:10" ht="14.25">
      <c r="C127" s="14"/>
      <c r="D127" s="14"/>
      <c r="E127" s="14"/>
      <c r="F127" s="14"/>
      <c r="G127" s="14"/>
      <c r="H127" s="14"/>
      <c r="I127" s="14"/>
      <c r="J127" s="14"/>
    </row>
    <row r="128" spans="3:10" ht="14.25">
      <c r="C128" s="14"/>
      <c r="D128" s="14"/>
      <c r="E128" s="14"/>
      <c r="F128" s="14"/>
      <c r="G128" s="14"/>
      <c r="H128" s="14"/>
      <c r="I128" s="14"/>
      <c r="J128" s="14"/>
    </row>
    <row r="129" spans="3:10" ht="14.25">
      <c r="C129" s="14"/>
      <c r="D129" s="14"/>
      <c r="E129" s="14"/>
      <c r="F129" s="14"/>
      <c r="G129" s="14"/>
      <c r="H129" s="14"/>
      <c r="I129" s="14"/>
      <c r="J129" s="14"/>
    </row>
    <row r="130" spans="3:10" ht="14.25">
      <c r="C130" s="14"/>
      <c r="D130" s="14"/>
      <c r="E130" s="14"/>
      <c r="F130" s="14"/>
      <c r="G130" s="14"/>
      <c r="H130" s="14"/>
      <c r="I130" s="14"/>
      <c r="J130" s="14"/>
    </row>
    <row r="131" spans="3:10" ht="14.25">
      <c r="C131" s="14"/>
      <c r="D131" s="14"/>
      <c r="E131" s="14"/>
      <c r="F131" s="14"/>
      <c r="G131" s="14"/>
      <c r="H131" s="14"/>
      <c r="I131" s="14"/>
      <c r="J131" s="14"/>
    </row>
    <row r="132" spans="3:10" ht="14.25">
      <c r="C132" s="14"/>
      <c r="D132" s="14"/>
      <c r="E132" s="14"/>
      <c r="F132" s="14"/>
      <c r="G132" s="14"/>
      <c r="H132" s="14"/>
      <c r="I132" s="14"/>
      <c r="J132" s="14"/>
    </row>
    <row r="133" spans="3:10" ht="14.25">
      <c r="C133" s="14"/>
      <c r="D133" s="14"/>
      <c r="E133" s="14"/>
      <c r="F133" s="14"/>
      <c r="G133" s="14"/>
      <c r="H133" s="14"/>
      <c r="I133" s="14"/>
      <c r="J133" s="14"/>
    </row>
    <row r="134" spans="3:10" ht="14.25">
      <c r="C134" s="14"/>
      <c r="D134" s="14"/>
      <c r="E134" s="14"/>
      <c r="F134" s="14"/>
      <c r="G134" s="14"/>
      <c r="H134" s="14"/>
      <c r="I134" s="14"/>
      <c r="J134" s="14"/>
    </row>
    <row r="135" spans="3:10" ht="14.25">
      <c r="C135" s="14"/>
      <c r="D135" s="14"/>
      <c r="E135" s="14"/>
      <c r="F135" s="14"/>
      <c r="G135" s="14"/>
      <c r="H135" s="14"/>
      <c r="I135" s="14"/>
      <c r="J135" s="14"/>
    </row>
    <row r="136" spans="3:10" ht="14.25">
      <c r="C136" s="14"/>
      <c r="D136" s="14"/>
      <c r="E136" s="14"/>
      <c r="F136" s="14"/>
      <c r="G136" s="14"/>
      <c r="H136" s="14"/>
      <c r="I136" s="14"/>
      <c r="J136" s="14"/>
    </row>
    <row r="137" spans="3:10" ht="14.25">
      <c r="C137" s="14"/>
      <c r="D137" s="14"/>
      <c r="E137" s="14"/>
      <c r="F137" s="14"/>
      <c r="G137" s="14"/>
      <c r="H137" s="14"/>
      <c r="I137" s="14"/>
      <c r="J137" s="14"/>
    </row>
    <row r="138" spans="3:10" ht="14.25">
      <c r="C138" s="14"/>
      <c r="D138" s="14"/>
      <c r="E138" s="14"/>
      <c r="F138" s="14"/>
      <c r="G138" s="14"/>
      <c r="H138" s="14"/>
      <c r="I138" s="14"/>
      <c r="J138" s="14"/>
    </row>
    <row r="139" spans="3:10" ht="14.25">
      <c r="C139" s="14"/>
      <c r="D139" s="14"/>
      <c r="E139" s="14"/>
      <c r="F139" s="14"/>
      <c r="G139" s="14"/>
      <c r="H139" s="14"/>
      <c r="I139" s="14"/>
      <c r="J139" s="14"/>
    </row>
    <row r="140" spans="3:10" ht="14.25">
      <c r="C140" s="14"/>
      <c r="D140" s="14"/>
      <c r="E140" s="14"/>
      <c r="F140" s="14"/>
      <c r="G140" s="14"/>
      <c r="H140" s="14"/>
      <c r="I140" s="14"/>
      <c r="J140" s="14"/>
    </row>
    <row r="141" spans="3:10" ht="14.25">
      <c r="C141" s="14"/>
      <c r="D141" s="14"/>
      <c r="E141" s="14"/>
      <c r="F141" s="14"/>
      <c r="G141" s="14"/>
      <c r="H141" s="14"/>
      <c r="I141" s="14"/>
      <c r="J141" s="14"/>
    </row>
    <row r="142" spans="3:10" ht="14.25">
      <c r="C142" s="14"/>
      <c r="D142" s="14"/>
      <c r="E142" s="14"/>
      <c r="F142" s="14"/>
      <c r="G142" s="14"/>
      <c r="H142" s="14"/>
      <c r="I142" s="14"/>
      <c r="J142" s="14"/>
    </row>
    <row r="143" spans="3:10" ht="14.25">
      <c r="C143" s="14"/>
      <c r="D143" s="14"/>
      <c r="E143" s="14"/>
      <c r="F143" s="14"/>
      <c r="G143" s="14"/>
      <c r="H143" s="14"/>
      <c r="I143" s="14"/>
      <c r="J143" s="14"/>
    </row>
    <row r="144" spans="3:10" ht="14.25">
      <c r="C144" s="14"/>
      <c r="D144" s="14"/>
      <c r="E144" s="14"/>
      <c r="F144" s="14"/>
      <c r="G144" s="14"/>
      <c r="H144" s="14"/>
      <c r="I144" s="14"/>
      <c r="J144" s="14"/>
    </row>
    <row r="145" spans="3:10" ht="14.25">
      <c r="C145" s="14"/>
      <c r="D145" s="14"/>
      <c r="E145" s="14"/>
      <c r="F145" s="14"/>
      <c r="G145" s="14"/>
      <c r="H145" s="14"/>
      <c r="I145" s="14"/>
      <c r="J145" s="14"/>
    </row>
    <row r="146" spans="3:10" ht="14.25">
      <c r="C146" s="14"/>
      <c r="D146" s="14"/>
      <c r="E146" s="14"/>
      <c r="F146" s="14"/>
      <c r="G146" s="14"/>
      <c r="H146" s="14"/>
      <c r="I146" s="14"/>
      <c r="J146" s="14"/>
    </row>
    <row r="147" spans="3:10" ht="14.25">
      <c r="C147" s="14"/>
      <c r="D147" s="14"/>
      <c r="E147" s="14"/>
      <c r="F147" s="14"/>
      <c r="G147" s="14"/>
      <c r="H147" s="14"/>
      <c r="I147" s="14"/>
      <c r="J147" s="14"/>
    </row>
    <row r="148" spans="3:10" ht="14.25">
      <c r="C148" s="14"/>
      <c r="D148" s="14"/>
      <c r="E148" s="14"/>
      <c r="F148" s="14"/>
      <c r="G148" s="14"/>
      <c r="H148" s="14"/>
      <c r="I148" s="14"/>
      <c r="J148" s="14"/>
    </row>
    <row r="149" spans="3:10" ht="14.25">
      <c r="C149" s="14"/>
      <c r="D149" s="14"/>
      <c r="E149" s="14"/>
      <c r="F149" s="14"/>
      <c r="G149" s="14"/>
      <c r="H149" s="14"/>
      <c r="I149" s="14"/>
      <c r="J149" s="14"/>
    </row>
    <row r="150" spans="3:10" ht="14.25">
      <c r="C150" s="14"/>
      <c r="D150" s="14"/>
      <c r="E150" s="14"/>
      <c r="F150" s="14"/>
      <c r="G150" s="14"/>
      <c r="H150" s="14"/>
      <c r="I150" s="14"/>
      <c r="J150" s="14"/>
    </row>
    <row r="151" spans="3:10" ht="14.25">
      <c r="C151" s="14"/>
      <c r="D151" s="14"/>
      <c r="E151" s="14"/>
      <c r="F151" s="14"/>
      <c r="G151" s="14"/>
      <c r="H151" s="14"/>
      <c r="I151" s="14"/>
      <c r="J151" s="14"/>
    </row>
    <row r="152" spans="3:10" ht="14.25">
      <c r="C152" s="14"/>
      <c r="D152" s="14"/>
      <c r="E152" s="14"/>
      <c r="F152" s="14"/>
      <c r="G152" s="14"/>
      <c r="H152" s="14"/>
      <c r="I152" s="14"/>
      <c r="J152" s="14"/>
    </row>
    <row r="153" spans="3:10" ht="14.25">
      <c r="C153" s="14"/>
      <c r="D153" s="14"/>
      <c r="E153" s="14"/>
      <c r="F153" s="14"/>
      <c r="G153" s="14"/>
      <c r="H153" s="14"/>
      <c r="I153" s="14"/>
      <c r="J153" s="14"/>
    </row>
    <row r="154" spans="3:10" ht="14.25">
      <c r="C154" s="14"/>
      <c r="D154" s="14"/>
      <c r="E154" s="14"/>
      <c r="F154" s="14"/>
      <c r="G154" s="14"/>
      <c r="H154" s="14"/>
      <c r="I154" s="14"/>
      <c r="J154" s="14"/>
    </row>
    <row r="155" spans="3:10" ht="14.25">
      <c r="C155" s="14"/>
      <c r="D155" s="14"/>
      <c r="E155" s="14"/>
      <c r="F155" s="14"/>
      <c r="G155" s="14"/>
      <c r="H155" s="14"/>
      <c r="I155" s="14"/>
      <c r="J155" s="14"/>
    </row>
    <row r="156" spans="3:10" ht="14.25">
      <c r="C156" s="14"/>
      <c r="D156" s="14"/>
      <c r="E156" s="14"/>
      <c r="F156" s="14"/>
      <c r="G156" s="14"/>
      <c r="H156" s="14"/>
      <c r="I156" s="14"/>
      <c r="J156" s="14"/>
    </row>
    <row r="157" spans="3:10" ht="14.25">
      <c r="C157" s="14"/>
      <c r="D157" s="14"/>
      <c r="E157" s="14"/>
      <c r="F157" s="14"/>
      <c r="G157" s="14"/>
      <c r="H157" s="14"/>
      <c r="I157" s="14"/>
      <c r="J157" s="14"/>
    </row>
    <row r="158" spans="3:10" ht="14.25">
      <c r="C158" s="14"/>
      <c r="D158" s="14"/>
      <c r="E158" s="14"/>
      <c r="F158" s="14"/>
      <c r="G158" s="14"/>
      <c r="H158" s="14"/>
      <c r="I158" s="14"/>
      <c r="J158" s="14"/>
    </row>
    <row r="159" spans="3:10" ht="14.25">
      <c r="C159" s="14"/>
      <c r="D159" s="14"/>
      <c r="E159" s="14"/>
      <c r="F159" s="14"/>
      <c r="G159" s="14"/>
      <c r="H159" s="14"/>
      <c r="I159" s="14"/>
      <c r="J159" s="14"/>
    </row>
    <row r="160" spans="3:10" ht="14.25">
      <c r="C160" s="14"/>
      <c r="D160" s="14"/>
      <c r="E160" s="14"/>
      <c r="F160" s="14"/>
      <c r="G160" s="14"/>
      <c r="H160" s="14"/>
      <c r="I160" s="14"/>
      <c r="J160" s="14"/>
    </row>
    <row r="161" spans="3:10" ht="14.25">
      <c r="C161" s="14"/>
      <c r="D161" s="14"/>
      <c r="E161" s="14"/>
      <c r="F161" s="14"/>
      <c r="G161" s="14"/>
      <c r="H161" s="14"/>
      <c r="I161" s="14"/>
      <c r="J161" s="14"/>
    </row>
    <row r="162" spans="3:10" ht="14.25">
      <c r="C162" s="14"/>
      <c r="D162" s="14"/>
      <c r="E162" s="14"/>
      <c r="F162" s="14"/>
      <c r="G162" s="14"/>
      <c r="H162" s="14"/>
      <c r="I162" s="14"/>
      <c r="J162" s="14"/>
    </row>
    <row r="163" spans="3:10" ht="14.25">
      <c r="C163" s="14"/>
      <c r="D163" s="14"/>
      <c r="E163" s="14"/>
      <c r="F163" s="14"/>
      <c r="G163" s="14"/>
      <c r="H163" s="14"/>
      <c r="I163" s="14"/>
      <c r="J163" s="14"/>
    </row>
    <row r="164" spans="3:10" ht="14.25">
      <c r="C164" s="14"/>
      <c r="D164" s="14"/>
      <c r="E164" s="14"/>
      <c r="F164" s="14"/>
      <c r="G164" s="14"/>
      <c r="H164" s="14"/>
      <c r="I164" s="14"/>
      <c r="J164" s="14"/>
    </row>
    <row r="165" spans="3:10" ht="14.25">
      <c r="C165" s="14"/>
      <c r="D165" s="14"/>
      <c r="E165" s="14"/>
      <c r="F165" s="14"/>
      <c r="G165" s="14"/>
      <c r="H165" s="14"/>
      <c r="I165" s="14"/>
      <c r="J165" s="14"/>
    </row>
    <row r="166" spans="3:10" ht="14.25">
      <c r="C166" s="14"/>
      <c r="D166" s="14"/>
      <c r="E166" s="14"/>
      <c r="F166" s="14"/>
      <c r="G166" s="14"/>
      <c r="H166" s="14"/>
      <c r="I166" s="14"/>
      <c r="J166" s="14"/>
    </row>
    <row r="167" spans="3:10" ht="14.25">
      <c r="C167" s="14"/>
      <c r="D167" s="14"/>
      <c r="E167" s="14"/>
      <c r="F167" s="14"/>
      <c r="G167" s="14"/>
      <c r="H167" s="14"/>
      <c r="I167" s="14"/>
      <c r="J167" s="14"/>
    </row>
    <row r="168" spans="3:10" ht="14.25">
      <c r="C168" s="14"/>
      <c r="D168" s="14"/>
      <c r="E168" s="14"/>
      <c r="F168" s="14"/>
      <c r="G168" s="14"/>
      <c r="H168" s="14"/>
      <c r="I168" s="14"/>
      <c r="J168" s="14"/>
    </row>
    <row r="169" spans="3:10" ht="14.25">
      <c r="C169" s="14"/>
      <c r="D169" s="14"/>
      <c r="E169" s="14"/>
      <c r="F169" s="14"/>
      <c r="G169" s="14"/>
      <c r="H169" s="14"/>
      <c r="I169" s="14"/>
      <c r="J169" s="14"/>
    </row>
    <row r="170" spans="3:10" ht="14.25">
      <c r="C170" s="14"/>
      <c r="D170" s="14"/>
      <c r="E170" s="14"/>
      <c r="F170" s="14"/>
      <c r="G170" s="14"/>
      <c r="H170" s="14"/>
      <c r="I170" s="14"/>
      <c r="J170" s="14"/>
    </row>
    <row r="171" spans="3:10" ht="14.25">
      <c r="C171" s="14"/>
      <c r="D171" s="14"/>
      <c r="E171" s="14"/>
      <c r="F171" s="14"/>
      <c r="G171" s="14"/>
      <c r="H171" s="14"/>
      <c r="I171" s="14"/>
      <c r="J171" s="14"/>
    </row>
    <row r="172" spans="3:10" ht="14.25">
      <c r="C172" s="14"/>
      <c r="D172" s="14"/>
      <c r="E172" s="14"/>
      <c r="F172" s="14"/>
      <c r="G172" s="14"/>
      <c r="H172" s="14"/>
      <c r="I172" s="14"/>
      <c r="J172" s="14"/>
    </row>
    <row r="173" spans="3:10" ht="14.25">
      <c r="C173" s="14"/>
      <c r="D173" s="14"/>
      <c r="E173" s="14"/>
      <c r="F173" s="14"/>
      <c r="G173" s="14"/>
      <c r="H173" s="14"/>
      <c r="I173" s="14"/>
      <c r="J173" s="14"/>
    </row>
    <row r="174" spans="3:10" ht="14.25">
      <c r="C174" s="14"/>
      <c r="D174" s="14"/>
      <c r="E174" s="14"/>
      <c r="F174" s="14"/>
      <c r="G174" s="14"/>
      <c r="H174" s="14"/>
      <c r="I174" s="14"/>
      <c r="J174" s="14"/>
    </row>
    <row r="175" spans="3:10" ht="14.25">
      <c r="C175" s="14"/>
      <c r="D175" s="14"/>
      <c r="E175" s="14"/>
      <c r="F175" s="14"/>
      <c r="G175" s="14"/>
      <c r="H175" s="14"/>
      <c r="I175" s="14"/>
      <c r="J175" s="14"/>
    </row>
    <row r="176" spans="3:10" ht="14.25">
      <c r="C176" s="14"/>
      <c r="D176" s="14"/>
      <c r="E176" s="14"/>
      <c r="F176" s="14"/>
      <c r="G176" s="14"/>
      <c r="H176" s="14"/>
      <c r="I176" s="14"/>
      <c r="J176" s="14"/>
    </row>
    <row r="177" spans="3:10" ht="14.25">
      <c r="C177" s="14"/>
      <c r="D177" s="14"/>
      <c r="E177" s="14"/>
      <c r="F177" s="14"/>
      <c r="G177" s="14"/>
      <c r="H177" s="14"/>
      <c r="I177" s="14"/>
      <c r="J177" s="14"/>
    </row>
    <row r="178" spans="3:10" ht="14.25">
      <c r="C178" s="14"/>
      <c r="D178" s="14"/>
      <c r="E178" s="14"/>
      <c r="F178" s="14"/>
      <c r="G178" s="14"/>
      <c r="H178" s="14"/>
      <c r="I178" s="14"/>
      <c r="J178" s="14"/>
    </row>
    <row r="179" spans="3:10" ht="14.25">
      <c r="C179" s="14"/>
      <c r="D179" s="14"/>
      <c r="E179" s="14"/>
      <c r="F179" s="14"/>
      <c r="G179" s="14"/>
      <c r="H179" s="14"/>
      <c r="I179" s="14"/>
      <c r="J179" s="14"/>
    </row>
    <row r="180" spans="3:10" ht="14.25">
      <c r="C180" s="14"/>
      <c r="D180" s="14"/>
      <c r="E180" s="14"/>
      <c r="F180" s="14"/>
      <c r="G180" s="14"/>
      <c r="H180" s="14"/>
      <c r="I180" s="14"/>
      <c r="J180" s="14"/>
    </row>
    <row r="181" spans="3:10" ht="14.25">
      <c r="C181" s="14"/>
      <c r="D181" s="14"/>
      <c r="E181" s="14"/>
      <c r="F181" s="14"/>
      <c r="G181" s="14"/>
      <c r="H181" s="14"/>
      <c r="I181" s="14"/>
      <c r="J181" s="14"/>
    </row>
    <row r="182" spans="3:10" ht="14.25">
      <c r="C182" s="14"/>
      <c r="D182" s="14"/>
      <c r="E182" s="14"/>
      <c r="F182" s="14"/>
      <c r="G182" s="14"/>
      <c r="H182" s="14"/>
      <c r="I182" s="14"/>
      <c r="J182" s="14"/>
    </row>
    <row r="183" spans="3:10" ht="14.25">
      <c r="C183" s="14"/>
      <c r="D183" s="14"/>
      <c r="E183" s="14"/>
      <c r="F183" s="14"/>
      <c r="G183" s="14"/>
      <c r="H183" s="14"/>
      <c r="I183" s="14"/>
      <c r="J183" s="14"/>
    </row>
    <row r="184" spans="3:10" ht="14.25">
      <c r="C184" s="14"/>
      <c r="D184" s="14"/>
      <c r="E184" s="14"/>
      <c r="F184" s="14"/>
      <c r="G184" s="14"/>
      <c r="H184" s="14"/>
      <c r="I184" s="14"/>
      <c r="J184" s="14"/>
    </row>
    <row r="185" spans="3:10" ht="14.25">
      <c r="C185" s="14"/>
      <c r="D185" s="14"/>
      <c r="E185" s="14"/>
      <c r="F185" s="14"/>
      <c r="G185" s="14"/>
      <c r="H185" s="14"/>
      <c r="I185" s="14"/>
      <c r="J185" s="14"/>
    </row>
    <row r="186" spans="3:10" ht="14.25">
      <c r="C186" s="14"/>
      <c r="D186" s="14"/>
      <c r="E186" s="14"/>
      <c r="F186" s="14"/>
      <c r="G186" s="14"/>
      <c r="H186" s="14"/>
      <c r="I186" s="14"/>
      <c r="J186" s="14"/>
    </row>
    <row r="187" spans="3:10" ht="14.25">
      <c r="C187" s="14"/>
      <c r="D187" s="14"/>
      <c r="E187" s="14"/>
      <c r="F187" s="14"/>
      <c r="G187" s="14"/>
      <c r="H187" s="14"/>
      <c r="I187" s="14"/>
      <c r="J187" s="14"/>
    </row>
    <row r="188" spans="3:10" ht="14.25">
      <c r="C188" s="14"/>
      <c r="D188" s="14"/>
      <c r="E188" s="14"/>
      <c r="F188" s="14"/>
      <c r="G188" s="14"/>
      <c r="H188" s="14"/>
      <c r="I188" s="14"/>
      <c r="J188" s="14"/>
    </row>
    <row r="189" spans="3:10" ht="14.25">
      <c r="C189" s="14"/>
      <c r="D189" s="14"/>
      <c r="E189" s="14"/>
      <c r="F189" s="14"/>
      <c r="G189" s="14"/>
      <c r="H189" s="14"/>
      <c r="I189" s="14"/>
      <c r="J189" s="14"/>
    </row>
    <row r="190" spans="3:10" ht="14.25">
      <c r="C190" s="14"/>
      <c r="D190" s="14"/>
      <c r="E190" s="14"/>
      <c r="F190" s="14"/>
      <c r="G190" s="14"/>
      <c r="H190" s="14"/>
      <c r="I190" s="14"/>
      <c r="J190" s="14"/>
    </row>
    <row r="191" spans="3:10" ht="14.25">
      <c r="C191" s="14"/>
      <c r="D191" s="14"/>
      <c r="E191" s="14"/>
      <c r="F191" s="14"/>
      <c r="G191" s="14"/>
      <c r="H191" s="14"/>
      <c r="I191" s="14"/>
      <c r="J191" s="14"/>
    </row>
  </sheetData>
  <sheetProtection/>
  <mergeCells count="10">
    <mergeCell ref="C40:J40"/>
    <mergeCell ref="P12:AG12"/>
    <mergeCell ref="O13:AG13"/>
    <mergeCell ref="B4:B5"/>
    <mergeCell ref="A4:A5"/>
    <mergeCell ref="A2:J3"/>
    <mergeCell ref="I4:J4"/>
    <mergeCell ref="C6:J6"/>
    <mergeCell ref="C4:C5"/>
    <mergeCell ref="D4:H4"/>
  </mergeCells>
  <printOptions horizontalCentered="1"/>
  <pageMargins left="0.5" right="0.5" top="0.5" bottom="0.5" header="0.5" footer="0.5"/>
  <pageSetup horizontalDpi="600" verticalDpi="600" orientation="portrait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P31"/>
  <sheetViews>
    <sheetView zoomScaleSheetLayoutView="75" zoomScalePageLayoutView="0" workbookViewId="0" topLeftCell="A1">
      <selection activeCell="A29" sqref="A29"/>
    </sheetView>
  </sheetViews>
  <sheetFormatPr defaultColWidth="9.140625" defaultRowHeight="12.75"/>
  <cols>
    <col min="1" max="1" width="35.57421875" style="17" customWidth="1"/>
    <col min="2" max="3" width="6.421875" style="17" customWidth="1"/>
    <col min="4" max="5" width="7.421875" style="17" customWidth="1"/>
    <col min="6" max="8" width="6.421875" style="17" customWidth="1"/>
    <col min="9" max="9" width="6.8515625" style="17" customWidth="1"/>
    <col min="10" max="11" width="6.421875" style="17" customWidth="1"/>
    <col min="12" max="16384" width="9.140625" style="4" customWidth="1"/>
  </cols>
  <sheetData>
    <row r="1" spans="1:11" ht="14.25">
      <c r="A1" s="436"/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11" ht="17.25" customHeight="1">
      <c r="A2" s="444" t="s">
        <v>145</v>
      </c>
      <c r="B2" s="445"/>
      <c r="C2" s="445"/>
      <c r="D2" s="445"/>
      <c r="E2" s="445"/>
      <c r="F2" s="445"/>
      <c r="G2" s="445"/>
      <c r="H2" s="445"/>
      <c r="I2" s="445"/>
      <c r="J2" s="445"/>
      <c r="K2" s="446"/>
    </row>
    <row r="3" spans="1:11" ht="12.75" customHeight="1">
      <c r="A3" s="447"/>
      <c r="B3" s="448"/>
      <c r="C3" s="448"/>
      <c r="D3" s="448"/>
      <c r="E3" s="448"/>
      <c r="F3" s="448"/>
      <c r="G3" s="448"/>
      <c r="H3" s="448"/>
      <c r="I3" s="448"/>
      <c r="J3" s="448"/>
      <c r="K3" s="449"/>
    </row>
    <row r="4" spans="1:11" ht="18" customHeight="1">
      <c r="A4" s="500" t="s">
        <v>49</v>
      </c>
      <c r="B4" s="428" t="s">
        <v>50</v>
      </c>
      <c r="C4" s="471"/>
      <c r="D4" s="471"/>
      <c r="E4" s="471"/>
      <c r="F4" s="503"/>
      <c r="G4" s="471" t="s">
        <v>51</v>
      </c>
      <c r="H4" s="471"/>
      <c r="I4" s="471"/>
      <c r="J4" s="471"/>
      <c r="K4" s="429"/>
    </row>
    <row r="5" spans="1:11" ht="18" customHeight="1">
      <c r="A5" s="501"/>
      <c r="B5" s="428" t="s">
        <v>34</v>
      </c>
      <c r="C5" s="471"/>
      <c r="D5" s="471"/>
      <c r="E5" s="471"/>
      <c r="F5" s="471"/>
      <c r="G5" s="471"/>
      <c r="H5" s="471"/>
      <c r="I5" s="471"/>
      <c r="J5" s="471"/>
      <c r="K5" s="429"/>
    </row>
    <row r="6" spans="1:11" ht="18" customHeight="1">
      <c r="A6" s="502"/>
      <c r="B6" s="47">
        <v>1</v>
      </c>
      <c r="C6" s="47">
        <v>2</v>
      </c>
      <c r="D6" s="47">
        <v>3</v>
      </c>
      <c r="E6" s="47">
        <v>4</v>
      </c>
      <c r="F6" s="33">
        <v>5</v>
      </c>
      <c r="G6" s="137">
        <v>1</v>
      </c>
      <c r="H6" s="47">
        <v>2</v>
      </c>
      <c r="I6" s="47">
        <v>3</v>
      </c>
      <c r="J6" s="47">
        <v>4</v>
      </c>
      <c r="K6" s="229">
        <v>5</v>
      </c>
    </row>
    <row r="7" spans="1:11" ht="36" customHeight="1">
      <c r="A7" s="35" t="s">
        <v>97</v>
      </c>
      <c r="B7" s="122">
        <v>0.8321894303363074</v>
      </c>
      <c r="C7" s="130">
        <v>0.6252201479394153</v>
      </c>
      <c r="D7" s="130">
        <v>0.8511045232858372</v>
      </c>
      <c r="E7" s="130">
        <v>1.2013553752952049</v>
      </c>
      <c r="F7" s="136">
        <v>0.8134549851599427</v>
      </c>
      <c r="G7" s="138">
        <v>13.563829787234042</v>
      </c>
      <c r="H7" s="130">
        <v>15.542444522719268</v>
      </c>
      <c r="I7" s="130">
        <v>15.97972649899589</v>
      </c>
      <c r="J7" s="130">
        <v>14.714036348701098</v>
      </c>
      <c r="K7" s="292">
        <v>14.257447510168186</v>
      </c>
    </row>
    <row r="8" spans="1:16" ht="36" customHeight="1">
      <c r="A8" s="56" t="s">
        <v>95</v>
      </c>
      <c r="B8" s="123">
        <v>0.8029548739360848</v>
      </c>
      <c r="C8" s="131">
        <v>0.4784688995215311</v>
      </c>
      <c r="D8" s="131">
        <v>0.7618356611645202</v>
      </c>
      <c r="E8" s="131">
        <v>0.6762295081967213</v>
      </c>
      <c r="F8" s="127">
        <v>0.42689434364994666</v>
      </c>
      <c r="G8" s="119">
        <v>16.026979283764252</v>
      </c>
      <c r="H8" s="131">
        <v>17.472364296320738</v>
      </c>
      <c r="I8" s="131">
        <v>17.903138037366226</v>
      </c>
      <c r="J8" s="131">
        <v>16.454918032786885</v>
      </c>
      <c r="K8" s="293">
        <v>15.901814300960512</v>
      </c>
      <c r="P8" s="7"/>
    </row>
    <row r="9" spans="1:16" ht="36" customHeight="1">
      <c r="A9" s="56" t="s">
        <v>96</v>
      </c>
      <c r="B9" s="123">
        <v>0.8657211272794254</v>
      </c>
      <c r="C9" s="131">
        <v>0.7932011331444759</v>
      </c>
      <c r="D9" s="131">
        <v>0.9506472491909385</v>
      </c>
      <c r="E9" s="131">
        <v>1.7287507717637374</v>
      </c>
      <c r="F9" s="127">
        <v>1.2239347234814144</v>
      </c>
      <c r="G9" s="119">
        <v>10.738625897955425</v>
      </c>
      <c r="H9" s="131">
        <v>13.333333333333334</v>
      </c>
      <c r="I9" s="131">
        <v>13.834951456310678</v>
      </c>
      <c r="J9" s="131">
        <v>12.96563078822803</v>
      </c>
      <c r="K9" s="293">
        <v>12.511332728921124</v>
      </c>
      <c r="P9" s="7"/>
    </row>
    <row r="10" spans="1:11" ht="36" customHeight="1">
      <c r="A10" s="56"/>
      <c r="B10" s="124"/>
      <c r="C10" s="132"/>
      <c r="D10" s="132"/>
      <c r="E10" s="132"/>
      <c r="F10" s="128"/>
      <c r="G10" s="120"/>
      <c r="H10" s="132"/>
      <c r="I10" s="132"/>
      <c r="J10" s="132"/>
      <c r="K10" s="294"/>
    </row>
    <row r="11" spans="1:11" ht="36" customHeight="1">
      <c r="A11" s="35" t="s">
        <v>94</v>
      </c>
      <c r="B11" s="125">
        <v>0.5556790397866193</v>
      </c>
      <c r="C11" s="133">
        <v>2.8025200955898324</v>
      </c>
      <c r="D11" s="133">
        <v>2.97339593114241</v>
      </c>
      <c r="E11" s="133">
        <v>0.926972643002487</v>
      </c>
      <c r="F11" s="287">
        <v>8.411214953271028</v>
      </c>
      <c r="G11" s="121">
        <v>2.7339408757501666</v>
      </c>
      <c r="H11" s="133">
        <v>3.4759939170106455</v>
      </c>
      <c r="I11" s="133">
        <v>4.851330203442879</v>
      </c>
      <c r="J11" s="133">
        <v>4.22789961564549</v>
      </c>
      <c r="K11" s="295">
        <v>3.6270582999554963</v>
      </c>
    </row>
    <row r="12" spans="1:12" s="5" customFormat="1" ht="36" customHeight="1">
      <c r="A12" s="56" t="s">
        <v>98</v>
      </c>
      <c r="B12" s="123">
        <v>1.0941960038058993</v>
      </c>
      <c r="C12" s="131">
        <v>1.8140589569160999</v>
      </c>
      <c r="D12" s="131">
        <v>0.8882655446470313</v>
      </c>
      <c r="E12" s="131">
        <v>0.8797653958944283</v>
      </c>
      <c r="F12" s="127">
        <v>8.539430704619692</v>
      </c>
      <c r="G12" s="288">
        <v>2.997145575642245</v>
      </c>
      <c r="H12" s="289">
        <v>3.582766439909297</v>
      </c>
      <c r="I12" s="289">
        <v>3.45956054230949</v>
      </c>
      <c r="J12" s="289">
        <v>3.274682306940371</v>
      </c>
      <c r="K12" s="296">
        <v>4.479701353243117</v>
      </c>
      <c r="L12" s="159"/>
    </row>
    <row r="13" spans="1:11" ht="36" customHeight="1">
      <c r="A13" s="56" t="s">
        <v>96</v>
      </c>
      <c r="B13" s="123">
        <v>0.08343763037129745</v>
      </c>
      <c r="C13" s="131">
        <v>3.711426188490409</v>
      </c>
      <c r="D13" s="131">
        <v>4.884318766066838</v>
      </c>
      <c r="E13" s="131">
        <v>0.9676062263357174</v>
      </c>
      <c r="F13" s="127">
        <v>8.29434283283709</v>
      </c>
      <c r="G13" s="288">
        <v>2.5031289111389237</v>
      </c>
      <c r="H13" s="289">
        <v>3.377814845704754</v>
      </c>
      <c r="I13" s="289">
        <v>6.1268209083119105</v>
      </c>
      <c r="J13" s="289">
        <v>5.0483803113167856</v>
      </c>
      <c r="K13" s="296">
        <v>2.849851127179923</v>
      </c>
    </row>
    <row r="14" spans="1:11" ht="24" customHeight="1">
      <c r="A14" s="274"/>
      <c r="B14" s="126"/>
      <c r="C14" s="134"/>
      <c r="D14" s="134"/>
      <c r="E14" s="135"/>
      <c r="F14" s="129"/>
      <c r="G14" s="290">
        <v>2.828104286345559</v>
      </c>
      <c r="H14" s="291">
        <v>3.179442508710802</v>
      </c>
      <c r="I14" s="291">
        <v>3.2571912013536384</v>
      </c>
      <c r="J14" s="291">
        <v>3.0399274047186933</v>
      </c>
      <c r="K14" s="297">
        <v>2.3696682464454977</v>
      </c>
    </row>
    <row r="15" spans="4:9" ht="18.75" customHeight="1">
      <c r="D15" s="13" t="s">
        <v>136</v>
      </c>
      <c r="F15" s="14"/>
      <c r="G15" s="14"/>
      <c r="H15" s="14"/>
      <c r="I15" s="14"/>
    </row>
    <row r="16" ht="15" customHeight="1"/>
    <row r="17" ht="18" customHeight="1"/>
    <row r="18" spans="4:11" ht="18" customHeight="1">
      <c r="D18" s="117"/>
      <c r="E18" s="118"/>
      <c r="F18" s="118"/>
      <c r="G18" s="118"/>
      <c r="H18" s="118"/>
      <c r="I18" s="4"/>
      <c r="J18" s="4"/>
      <c r="K18" s="4"/>
    </row>
    <row r="19" spans="4:8" ht="14.25">
      <c r="D19" s="117"/>
      <c r="E19" s="117"/>
      <c r="F19" s="117"/>
      <c r="G19" s="117"/>
      <c r="H19" s="117"/>
    </row>
    <row r="20" spans="4:8" ht="14.25">
      <c r="D20" s="117"/>
      <c r="E20" s="117"/>
      <c r="F20" s="117"/>
      <c r="G20" s="117"/>
      <c r="H20" s="117"/>
    </row>
    <row r="29" spans="4:8" ht="14.25">
      <c r="D29" s="117"/>
      <c r="E29" s="117"/>
      <c r="F29" s="117"/>
      <c r="G29" s="117"/>
      <c r="H29" s="117"/>
    </row>
    <row r="30" spans="4:8" ht="14.25">
      <c r="D30" s="117"/>
      <c r="E30" s="117"/>
      <c r="F30" s="117"/>
      <c r="G30" s="117"/>
      <c r="H30" s="117"/>
    </row>
    <row r="31" spans="4:8" ht="14.25">
      <c r="D31" s="117"/>
      <c r="E31" s="117"/>
      <c r="F31" s="117"/>
      <c r="G31" s="117"/>
      <c r="H31" s="117"/>
    </row>
  </sheetData>
  <sheetProtection/>
  <mergeCells count="6">
    <mergeCell ref="B5:K5"/>
    <mergeCell ref="A4:A6"/>
    <mergeCell ref="A1:K1"/>
    <mergeCell ref="B4:F4"/>
    <mergeCell ref="G4:K4"/>
    <mergeCell ref="A2:K3"/>
  </mergeCells>
  <printOptions horizontalCentered="1"/>
  <pageMargins left="0.5" right="0.5" top="0.5" bottom="0.5" header="0.5" footer="0.5"/>
  <pageSetup horizontalDpi="180" verticalDpi="18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AG111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28.140625" style="0" customWidth="1"/>
    <col min="2" max="2" width="18.140625" style="0" customWidth="1"/>
    <col min="4" max="4" width="9.140625" style="0" customWidth="1"/>
    <col min="6" max="6" width="8.8515625" style="160" customWidth="1"/>
  </cols>
  <sheetData>
    <row r="1" spans="1:28" ht="12.75">
      <c r="A1" s="513"/>
      <c r="B1" s="513"/>
      <c r="C1" s="513"/>
      <c r="D1" s="513"/>
      <c r="E1" s="513"/>
      <c r="F1" s="513"/>
      <c r="G1" s="513"/>
      <c r="H1" s="51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customHeight="1">
      <c r="A2" s="444" t="s">
        <v>147</v>
      </c>
      <c r="B2" s="445"/>
      <c r="C2" s="445"/>
      <c r="D2" s="445"/>
      <c r="E2" s="445"/>
      <c r="F2" s="445"/>
      <c r="G2" s="445"/>
      <c r="H2" s="44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" customHeight="1">
      <c r="A3" s="447"/>
      <c r="B3" s="448"/>
      <c r="C3" s="448"/>
      <c r="D3" s="448"/>
      <c r="E3" s="448"/>
      <c r="F3" s="448"/>
      <c r="G3" s="448"/>
      <c r="H3" s="44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4.25">
      <c r="A4" s="504" t="s">
        <v>0</v>
      </c>
      <c r="B4" s="505" t="s">
        <v>6</v>
      </c>
      <c r="C4" s="478" t="s">
        <v>11</v>
      </c>
      <c r="D4" s="479"/>
      <c r="E4" s="479"/>
      <c r="F4" s="479"/>
      <c r="G4" s="479"/>
      <c r="H4" s="479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4.25" customHeight="1">
      <c r="A5" s="504"/>
      <c r="B5" s="506"/>
      <c r="C5" s="508" t="s">
        <v>7</v>
      </c>
      <c r="D5" s="509"/>
      <c r="E5" s="481" t="s">
        <v>52</v>
      </c>
      <c r="F5" s="475"/>
      <c r="G5" s="481" t="s">
        <v>53</v>
      </c>
      <c r="H5" s="42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2.75" customHeight="1">
      <c r="A6" s="504"/>
      <c r="B6" s="506"/>
      <c r="C6" s="510"/>
      <c r="D6" s="511"/>
      <c r="E6" s="482"/>
      <c r="F6" s="476"/>
      <c r="G6" s="482"/>
      <c r="H6" s="43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2.75" customHeight="1">
      <c r="A7" s="504"/>
      <c r="B7" s="506"/>
      <c r="C7" s="507"/>
      <c r="D7" s="512"/>
      <c r="E7" s="483"/>
      <c r="F7" s="477"/>
      <c r="G7" s="483"/>
      <c r="H7" s="42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4.25" customHeight="1">
      <c r="A8" s="504"/>
      <c r="B8" s="506"/>
      <c r="C8" s="438" t="s">
        <v>54</v>
      </c>
      <c r="D8" s="438" t="s">
        <v>146</v>
      </c>
      <c r="E8" s="438" t="s">
        <v>54</v>
      </c>
      <c r="F8" s="514" t="s">
        <v>146</v>
      </c>
      <c r="G8" s="438" t="s">
        <v>54</v>
      </c>
      <c r="H8" s="438" t="s">
        <v>146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4.25" customHeight="1">
      <c r="A9" s="504"/>
      <c r="B9" s="506"/>
      <c r="C9" s="517"/>
      <c r="D9" s="439"/>
      <c r="E9" s="439"/>
      <c r="F9" s="515"/>
      <c r="G9" s="439"/>
      <c r="H9" s="43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4.25" customHeight="1">
      <c r="A10" s="479"/>
      <c r="B10" s="507"/>
      <c r="C10" s="518"/>
      <c r="D10" s="440"/>
      <c r="E10" s="440"/>
      <c r="F10" s="516"/>
      <c r="G10" s="440"/>
      <c r="H10" s="440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">
      <c r="A11" s="35" t="s">
        <v>4</v>
      </c>
      <c r="B11" s="53" t="s">
        <v>8</v>
      </c>
      <c r="C11" s="302">
        <v>413</v>
      </c>
      <c r="D11" s="303">
        <v>0.5069288458469885</v>
      </c>
      <c r="E11" s="302">
        <v>370</v>
      </c>
      <c r="F11" s="303">
        <v>0.6767261088248743</v>
      </c>
      <c r="G11" s="302">
        <v>43</v>
      </c>
      <c r="H11" s="303">
        <v>0.16047171219585013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">
      <c r="A12" s="38"/>
      <c r="B12" s="53" t="s">
        <v>9</v>
      </c>
      <c r="C12" s="70">
        <v>389</v>
      </c>
      <c r="D12" s="78">
        <v>0.951542281255351</v>
      </c>
      <c r="E12" s="70">
        <v>344</v>
      </c>
      <c r="F12" s="78">
        <v>1.2174405436013591</v>
      </c>
      <c r="G12" s="70">
        <v>45</v>
      </c>
      <c r="H12" s="78">
        <v>0.3564356435643565</v>
      </c>
      <c r="J12" s="140"/>
      <c r="K12" s="298"/>
      <c r="L12" s="1"/>
      <c r="M12" s="1"/>
      <c r="N12" s="1"/>
      <c r="O12" s="277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">
      <c r="A13" s="38"/>
      <c r="B13" s="53" t="s">
        <v>10</v>
      </c>
      <c r="C13" s="70">
        <v>802</v>
      </c>
      <c r="D13" s="78">
        <v>1.9758561221975854</v>
      </c>
      <c r="E13" s="70">
        <v>714</v>
      </c>
      <c r="F13" s="78">
        <v>2.7026004012263902</v>
      </c>
      <c r="G13" s="70">
        <v>88</v>
      </c>
      <c r="H13" s="78">
        <v>0.6209865217698116</v>
      </c>
      <c r="J13" s="1"/>
      <c r="K13" s="140"/>
      <c r="L13" s="298"/>
      <c r="M13" s="1"/>
      <c r="N13" s="1"/>
      <c r="O13" s="277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">
      <c r="A14" s="14"/>
      <c r="B14" s="53"/>
      <c r="C14" s="70"/>
      <c r="D14" s="78"/>
      <c r="E14" s="70"/>
      <c r="F14" s="78"/>
      <c r="G14" s="70"/>
      <c r="H14" s="30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">
      <c r="A15" s="14" t="s">
        <v>26</v>
      </c>
      <c r="B15" s="55" t="s">
        <v>8</v>
      </c>
      <c r="C15" s="70">
        <v>27</v>
      </c>
      <c r="D15" s="78">
        <v>0.4570848146267141</v>
      </c>
      <c r="E15" s="80">
        <v>21</v>
      </c>
      <c r="F15" s="79">
        <v>0.5628517823639775</v>
      </c>
      <c r="G15" s="80">
        <v>6</v>
      </c>
      <c r="H15" s="79">
        <v>0.2757352941176471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">
      <c r="A16" s="14"/>
      <c r="B16" s="55" t="s">
        <v>9</v>
      </c>
      <c r="C16" s="70">
        <v>16</v>
      </c>
      <c r="D16" s="78">
        <v>0.273224043715847</v>
      </c>
      <c r="E16" s="80">
        <v>4</v>
      </c>
      <c r="F16" s="79">
        <v>0.12911555842479017</v>
      </c>
      <c r="G16" s="80">
        <v>12</v>
      </c>
      <c r="H16" s="79">
        <v>0.43509789702683105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">
      <c r="A17" s="14"/>
      <c r="B17" s="55"/>
      <c r="C17" s="70"/>
      <c r="D17" s="78"/>
      <c r="E17" s="80"/>
      <c r="F17" s="79"/>
      <c r="G17" s="80"/>
      <c r="H17" s="30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">
      <c r="A18" s="14" t="s">
        <v>5</v>
      </c>
      <c r="B18" s="55" t="s">
        <v>8</v>
      </c>
      <c r="C18" s="70">
        <v>14</v>
      </c>
      <c r="D18" s="78">
        <v>0.34088142196250304</v>
      </c>
      <c r="E18" s="80">
        <v>6</v>
      </c>
      <c r="F18" s="79">
        <v>0.351288056206089</v>
      </c>
      <c r="G18" s="80">
        <v>8</v>
      </c>
      <c r="H18" s="79">
        <v>0.3334722801167153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">
      <c r="A19" s="14"/>
      <c r="B19" s="55" t="s">
        <v>9</v>
      </c>
      <c r="C19" s="70">
        <v>11</v>
      </c>
      <c r="D19" s="78">
        <v>0.28147389969293757</v>
      </c>
      <c r="E19" s="80">
        <v>6</v>
      </c>
      <c r="F19" s="79">
        <v>0.36719706242350064</v>
      </c>
      <c r="G19" s="80">
        <v>5</v>
      </c>
      <c r="H19" s="79">
        <v>0.21987686895338612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">
      <c r="A20" s="14"/>
      <c r="B20" s="55"/>
      <c r="C20" s="70"/>
      <c r="D20" s="78"/>
      <c r="E20" s="80"/>
      <c r="F20" s="79"/>
      <c r="G20" s="79"/>
      <c r="H20" s="7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">
      <c r="A21" s="14" t="s">
        <v>2</v>
      </c>
      <c r="B21" s="55" t="s">
        <v>8</v>
      </c>
      <c r="C21" s="70">
        <v>1</v>
      </c>
      <c r="D21" s="300">
        <v>0.07102272727272728</v>
      </c>
      <c r="E21" s="80">
        <v>1</v>
      </c>
      <c r="F21" s="79">
        <v>0.10256410256410256</v>
      </c>
      <c r="G21" s="81">
        <v>0</v>
      </c>
      <c r="H21" s="82"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">
      <c r="A22" s="14"/>
      <c r="B22" s="55" t="s">
        <v>9</v>
      </c>
      <c r="C22" s="70">
        <v>3</v>
      </c>
      <c r="D22" s="78">
        <v>0.29296875</v>
      </c>
      <c r="E22" s="80">
        <v>3</v>
      </c>
      <c r="F22" s="79">
        <v>0.29296875</v>
      </c>
      <c r="G22" s="80">
        <v>0</v>
      </c>
      <c r="H22" s="79"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">
      <c r="A23" s="14"/>
      <c r="B23" s="55"/>
      <c r="C23" s="70"/>
      <c r="D23" s="78"/>
      <c r="E23" s="80"/>
      <c r="F23" s="79"/>
      <c r="G23" s="80"/>
      <c r="H23" s="79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">
      <c r="A24" s="14" t="s">
        <v>12</v>
      </c>
      <c r="B24" s="55" t="s">
        <v>8</v>
      </c>
      <c r="C24" s="70">
        <v>30</v>
      </c>
      <c r="D24" s="78">
        <v>1.1194029850746268</v>
      </c>
      <c r="E24" s="80">
        <v>14</v>
      </c>
      <c r="F24" s="79">
        <v>1.1579818031430935</v>
      </c>
      <c r="G24" s="80">
        <v>16</v>
      </c>
      <c r="H24" s="79">
        <v>1.087695445275323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">
      <c r="A25" s="14"/>
      <c r="B25" s="55" t="s">
        <v>9</v>
      </c>
      <c r="C25" s="70">
        <v>10</v>
      </c>
      <c r="D25" s="78">
        <v>0.39169604386995693</v>
      </c>
      <c r="E25" s="80">
        <v>10</v>
      </c>
      <c r="F25" s="79">
        <v>0.9363295880149813</v>
      </c>
      <c r="G25" s="80">
        <v>0</v>
      </c>
      <c r="H25" s="79"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5">
      <c r="A26" s="14"/>
      <c r="B26" s="55"/>
      <c r="C26" s="70"/>
      <c r="D26" s="78"/>
      <c r="E26" s="80"/>
      <c r="F26" s="79"/>
      <c r="G26" s="80"/>
      <c r="H26" s="305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">
      <c r="A27" s="14" t="s">
        <v>22</v>
      </c>
      <c r="B27" s="55" t="s">
        <v>8</v>
      </c>
      <c r="C27" s="70">
        <v>4</v>
      </c>
      <c r="D27" s="78">
        <v>0.6369426751592357</v>
      </c>
      <c r="E27" s="80">
        <v>4</v>
      </c>
      <c r="F27" s="79">
        <v>0.6369426751592357</v>
      </c>
      <c r="G27" s="80">
        <v>0</v>
      </c>
      <c r="H27" s="79"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">
      <c r="A28" s="14"/>
      <c r="B28" s="55" t="s">
        <v>9</v>
      </c>
      <c r="C28" s="70">
        <v>8</v>
      </c>
      <c r="D28" s="78">
        <v>0.9142857142857144</v>
      </c>
      <c r="E28" s="80">
        <v>3</v>
      </c>
      <c r="F28" s="79">
        <v>0.5681818181818182</v>
      </c>
      <c r="G28" s="80">
        <v>5</v>
      </c>
      <c r="H28" s="79">
        <v>1.440922190201729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">
      <c r="A29" s="14"/>
      <c r="B29" s="55"/>
      <c r="C29" s="70"/>
      <c r="D29" s="78"/>
      <c r="E29" s="80"/>
      <c r="F29" s="79"/>
      <c r="G29" s="80"/>
      <c r="H29" s="79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">
      <c r="A30" s="14" t="s">
        <v>14</v>
      </c>
      <c r="B30" s="55" t="s">
        <v>8</v>
      </c>
      <c r="C30" s="70">
        <v>3</v>
      </c>
      <c r="D30" s="78">
        <v>0.17211703958691912</v>
      </c>
      <c r="E30" s="80">
        <v>2</v>
      </c>
      <c r="F30" s="79">
        <v>0.3105590062111801</v>
      </c>
      <c r="G30" s="80">
        <v>1</v>
      </c>
      <c r="H30" s="79">
        <v>0.09099181073703368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">
      <c r="A31" s="14"/>
      <c r="B31" s="55" t="s">
        <v>9</v>
      </c>
      <c r="C31" s="70">
        <v>2</v>
      </c>
      <c r="D31" s="78">
        <v>0.3205128205128205</v>
      </c>
      <c r="E31" s="80">
        <v>2</v>
      </c>
      <c r="F31" s="79">
        <v>0.33670033670033667</v>
      </c>
      <c r="G31" s="80">
        <v>0</v>
      </c>
      <c r="H31" s="79"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">
      <c r="A32" s="14"/>
      <c r="B32" s="55"/>
      <c r="C32" s="70"/>
      <c r="D32" s="78"/>
      <c r="E32" s="80"/>
      <c r="F32" s="79"/>
      <c r="G32" s="80"/>
      <c r="H32" s="79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">
      <c r="A33" s="14" t="s">
        <v>17</v>
      </c>
      <c r="B33" s="55" t="s">
        <v>8</v>
      </c>
      <c r="C33" s="70">
        <v>72</v>
      </c>
      <c r="D33" s="78">
        <v>2.0287404902789516</v>
      </c>
      <c r="E33" s="80">
        <v>72</v>
      </c>
      <c r="F33" s="79">
        <v>2.0287404902789516</v>
      </c>
      <c r="G33" s="80">
        <v>0</v>
      </c>
      <c r="H33" s="79">
        <v>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">
      <c r="A34" s="14"/>
      <c r="B34" s="55" t="s">
        <v>9</v>
      </c>
      <c r="C34" s="70">
        <v>49</v>
      </c>
      <c r="D34" s="78">
        <v>1.4462809917355373</v>
      </c>
      <c r="E34" s="80">
        <v>49</v>
      </c>
      <c r="F34" s="79">
        <v>1.4462809917355373</v>
      </c>
      <c r="G34" s="80">
        <v>0</v>
      </c>
      <c r="H34" s="79" t="s">
        <v>109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">
      <c r="A35" s="14"/>
      <c r="B35" s="55"/>
      <c r="C35" s="70"/>
      <c r="D35" s="78"/>
      <c r="E35" s="80"/>
      <c r="F35" s="79"/>
      <c r="G35" s="80"/>
      <c r="H35" s="305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">
      <c r="A36" s="14" t="s">
        <v>28</v>
      </c>
      <c r="B36" s="55" t="s">
        <v>8</v>
      </c>
      <c r="C36" s="70">
        <v>48</v>
      </c>
      <c r="D36" s="78">
        <v>1.0680907877169559</v>
      </c>
      <c r="E36" s="80">
        <v>48</v>
      </c>
      <c r="F36" s="79">
        <v>1.5660685154975529</v>
      </c>
      <c r="G36" s="80">
        <v>0</v>
      </c>
      <c r="H36" s="79"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">
      <c r="A37" s="14"/>
      <c r="B37" s="55" t="s">
        <v>9</v>
      </c>
      <c r="C37" s="70">
        <v>40</v>
      </c>
      <c r="D37" s="78">
        <v>0.6875214850464076</v>
      </c>
      <c r="E37" s="80">
        <v>40</v>
      </c>
      <c r="F37" s="79">
        <v>1.2907389480477574</v>
      </c>
      <c r="G37" s="80">
        <v>0</v>
      </c>
      <c r="H37" s="305">
        <v>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">
      <c r="A38" s="14"/>
      <c r="B38" s="55"/>
      <c r="C38" s="70"/>
      <c r="D38" s="78"/>
      <c r="E38" s="80"/>
      <c r="F38" s="79"/>
      <c r="G38" s="80"/>
      <c r="H38" s="305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">
      <c r="A39" s="14" t="s">
        <v>29</v>
      </c>
      <c r="B39" s="55" t="s">
        <v>8</v>
      </c>
      <c r="C39" s="70">
        <v>44</v>
      </c>
      <c r="D39" s="78">
        <v>1.1976047904191618</v>
      </c>
      <c r="E39" s="81">
        <v>44</v>
      </c>
      <c r="F39" s="82">
        <v>1.2731481481481481</v>
      </c>
      <c r="G39" s="80">
        <v>0</v>
      </c>
      <c r="H39" s="79">
        <v>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">
      <c r="A40" s="14"/>
      <c r="B40" s="55" t="s">
        <v>9</v>
      </c>
      <c r="C40" s="70">
        <v>36</v>
      </c>
      <c r="D40" s="78">
        <v>1.0206974766090162</v>
      </c>
      <c r="E40" s="81">
        <v>31</v>
      </c>
      <c r="F40" s="82">
        <v>0.9813232035454258</v>
      </c>
      <c r="G40" s="80">
        <v>5</v>
      </c>
      <c r="H40" s="79">
        <v>1.358695652173913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">
      <c r="A41" s="14"/>
      <c r="B41" s="55"/>
      <c r="C41" s="70"/>
      <c r="D41" s="78"/>
      <c r="E41" s="80"/>
      <c r="F41" s="79"/>
      <c r="G41" s="80"/>
      <c r="H41" s="305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">
      <c r="A42" s="13" t="s">
        <v>30</v>
      </c>
      <c r="B42" s="55" t="s">
        <v>8</v>
      </c>
      <c r="C42" s="70">
        <v>13</v>
      </c>
      <c r="D42" s="300">
        <v>1.3669821240799158</v>
      </c>
      <c r="E42" s="80">
        <v>13</v>
      </c>
      <c r="F42" s="79">
        <v>1.3669821240799158</v>
      </c>
      <c r="G42" s="80">
        <v>0</v>
      </c>
      <c r="H42" s="79">
        <v>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">
      <c r="A43" s="14"/>
      <c r="B43" s="55" t="s">
        <v>9</v>
      </c>
      <c r="C43" s="70">
        <v>9</v>
      </c>
      <c r="D43" s="78">
        <v>0.9336099585062241</v>
      </c>
      <c r="E43" s="80">
        <v>9</v>
      </c>
      <c r="F43" s="79">
        <v>0.9336099585062241</v>
      </c>
      <c r="G43" s="80">
        <v>0</v>
      </c>
      <c r="H43" s="79">
        <v>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">
      <c r="A44" s="14"/>
      <c r="B44" s="55"/>
      <c r="C44" s="70"/>
      <c r="D44" s="78"/>
      <c r="E44" s="80"/>
      <c r="F44" s="79"/>
      <c r="G44" s="80"/>
      <c r="H44" s="305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">
      <c r="A45" s="14" t="s">
        <v>16</v>
      </c>
      <c r="B45" s="55" t="s">
        <v>8</v>
      </c>
      <c r="C45" s="70">
        <v>42</v>
      </c>
      <c r="D45" s="78">
        <v>1.8970189701897018</v>
      </c>
      <c r="E45" s="80">
        <v>37</v>
      </c>
      <c r="F45" s="79">
        <v>1.9032921810699588</v>
      </c>
      <c r="G45" s="80">
        <v>5</v>
      </c>
      <c r="H45" s="79">
        <v>1.8518518518518516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">
      <c r="A46" s="14"/>
      <c r="B46" s="55" t="s">
        <v>9</v>
      </c>
      <c r="C46" s="70">
        <v>32</v>
      </c>
      <c r="D46" s="78">
        <v>1.336116910229645</v>
      </c>
      <c r="E46" s="80">
        <v>32</v>
      </c>
      <c r="F46" s="79">
        <v>1.5466408893185113</v>
      </c>
      <c r="G46" s="80">
        <v>0</v>
      </c>
      <c r="H46" s="306">
        <v>0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">
      <c r="A47" s="14"/>
      <c r="B47" s="55"/>
      <c r="C47" s="70"/>
      <c r="D47" s="78"/>
      <c r="E47" s="80"/>
      <c r="F47" s="79"/>
      <c r="G47" s="80"/>
      <c r="H47" s="305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">
      <c r="A48" s="13" t="s">
        <v>15</v>
      </c>
      <c r="B48" s="55" t="s">
        <v>8</v>
      </c>
      <c r="C48" s="70">
        <v>45</v>
      </c>
      <c r="D48" s="78">
        <v>2</v>
      </c>
      <c r="E48" s="80">
        <v>42</v>
      </c>
      <c r="F48" s="79">
        <v>2.5941939468807904</v>
      </c>
      <c r="G48" s="81">
        <v>3</v>
      </c>
      <c r="H48" s="82">
        <v>0.4754358161648178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">
      <c r="A49" s="14"/>
      <c r="B49" s="55" t="s">
        <v>9</v>
      </c>
      <c r="C49" s="70">
        <v>34</v>
      </c>
      <c r="D49" s="78">
        <v>1.8094731240021287</v>
      </c>
      <c r="E49" s="80">
        <v>22</v>
      </c>
      <c r="F49" s="79">
        <v>1.8257261410788383</v>
      </c>
      <c r="G49" s="80">
        <v>12</v>
      </c>
      <c r="H49" s="79">
        <v>1.7804154302670623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">
      <c r="A50" s="17"/>
      <c r="B50" s="55"/>
      <c r="C50" s="70"/>
      <c r="D50" s="78"/>
      <c r="E50" s="80"/>
      <c r="F50" s="79"/>
      <c r="G50" s="80"/>
      <c r="H50" s="305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">
      <c r="A51" s="14" t="s">
        <v>31</v>
      </c>
      <c r="B51" s="55" t="s">
        <v>8</v>
      </c>
      <c r="C51" s="70">
        <v>23</v>
      </c>
      <c r="D51" s="78">
        <v>0.7831120190670752</v>
      </c>
      <c r="E51" s="80">
        <v>23</v>
      </c>
      <c r="F51" s="79">
        <v>1.4119091467157765</v>
      </c>
      <c r="G51" s="80">
        <v>0</v>
      </c>
      <c r="H51" s="79">
        <v>0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">
      <c r="A52" s="14"/>
      <c r="B52" s="55" t="s">
        <v>9</v>
      </c>
      <c r="C52" s="70">
        <v>14</v>
      </c>
      <c r="D52" s="78">
        <v>0.40462427745664736</v>
      </c>
      <c r="E52" s="80">
        <v>9</v>
      </c>
      <c r="F52" s="79">
        <v>0.5328596802841918</v>
      </c>
      <c r="G52" s="80">
        <v>5</v>
      </c>
      <c r="H52" s="306">
        <v>0.282326369282891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">
      <c r="A53" s="14"/>
      <c r="B53" s="55"/>
      <c r="C53" s="70"/>
      <c r="D53" s="78"/>
      <c r="E53" s="80"/>
      <c r="F53" s="79"/>
      <c r="G53" s="80"/>
      <c r="H53" s="305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">
      <c r="A54" s="13" t="s">
        <v>13</v>
      </c>
      <c r="B54" s="55" t="s">
        <v>8</v>
      </c>
      <c r="C54" s="70">
        <v>33</v>
      </c>
      <c r="D54" s="78">
        <v>1.3602638087386645</v>
      </c>
      <c r="E54" s="80">
        <v>29</v>
      </c>
      <c r="F54" s="79">
        <v>1.619207146845338</v>
      </c>
      <c r="G54" s="80">
        <v>4</v>
      </c>
      <c r="H54" s="79">
        <v>0.6299212598425197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">
      <c r="A55" s="14"/>
      <c r="B55" s="55" t="s">
        <v>9</v>
      </c>
      <c r="C55" s="70">
        <v>40</v>
      </c>
      <c r="D55" s="78">
        <v>1.6827934371055953</v>
      </c>
      <c r="E55" s="81">
        <v>39</v>
      </c>
      <c r="F55" s="82">
        <v>2.3241954707985695</v>
      </c>
      <c r="G55" s="80">
        <v>1</v>
      </c>
      <c r="H55" s="79">
        <v>0.14306151645207438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">
      <c r="A56" s="17"/>
      <c r="B56" s="55"/>
      <c r="C56" s="70"/>
      <c r="D56" s="78"/>
      <c r="E56" s="80"/>
      <c r="F56" s="79"/>
      <c r="G56" s="80"/>
      <c r="H56" s="305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">
      <c r="A57" s="13" t="s">
        <v>1</v>
      </c>
      <c r="B57" s="55" t="s">
        <v>8</v>
      </c>
      <c r="C57" s="70">
        <v>14</v>
      </c>
      <c r="D57" s="78">
        <v>0.7318348144276007</v>
      </c>
      <c r="E57" s="80">
        <v>14</v>
      </c>
      <c r="F57" s="79">
        <v>1.0316875460574797</v>
      </c>
      <c r="G57" s="80">
        <v>0</v>
      </c>
      <c r="H57" s="79">
        <v>0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">
      <c r="A58" s="46"/>
      <c r="B58" s="57" t="s">
        <v>9</v>
      </c>
      <c r="C58" s="201">
        <v>85</v>
      </c>
      <c r="D58" s="301">
        <v>4.376930998970134</v>
      </c>
      <c r="E58" s="84">
        <v>85</v>
      </c>
      <c r="F58" s="83">
        <v>6.955810147299508</v>
      </c>
      <c r="G58" s="84">
        <v>0</v>
      </c>
      <c r="H58" s="83">
        <v>0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">
      <c r="A59" s="17"/>
      <c r="B59" s="108"/>
      <c r="C59" s="468" t="s">
        <v>123</v>
      </c>
      <c r="D59" s="468"/>
      <c r="E59" s="468"/>
      <c r="F59" s="468"/>
      <c r="G59" s="468"/>
      <c r="H59" s="468"/>
      <c r="I59" s="17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4.25">
      <c r="A60" s="17"/>
      <c r="B60" s="73"/>
      <c r="C60" s="32"/>
      <c r="D60" s="32"/>
      <c r="E60" s="17"/>
      <c r="F60" s="117"/>
      <c r="G60" s="17"/>
      <c r="H60" s="14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33" ht="12.75">
      <c r="A61" s="1"/>
      <c r="B61" s="1"/>
      <c r="C61" s="1"/>
      <c r="D61" s="1"/>
      <c r="E61" s="1"/>
      <c r="F61" s="299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2.75">
      <c r="A62" s="1"/>
      <c r="B62" s="1"/>
      <c r="C62" s="1"/>
      <c r="D62" s="1"/>
      <c r="E62" s="1"/>
      <c r="F62" s="299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2.75">
      <c r="A63" s="1"/>
      <c r="B63" s="1"/>
      <c r="C63" s="1"/>
      <c r="D63" s="1"/>
      <c r="E63" s="1"/>
      <c r="F63" s="299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2.75">
      <c r="A64" s="1"/>
      <c r="B64" s="1"/>
      <c r="C64" s="1"/>
      <c r="D64" s="1"/>
      <c r="E64" s="1"/>
      <c r="F64" s="299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2.75">
      <c r="A65" s="1"/>
      <c r="B65" s="1"/>
      <c r="C65" s="1"/>
      <c r="D65" s="1"/>
      <c r="E65" s="1"/>
      <c r="F65" s="299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2.75">
      <c r="A66" s="1"/>
      <c r="B66" s="1"/>
      <c r="C66" s="1"/>
      <c r="D66" s="1"/>
      <c r="E66" s="1"/>
      <c r="F66" s="299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2.75">
      <c r="A67" s="1"/>
      <c r="B67" s="1"/>
      <c r="C67" s="1"/>
      <c r="D67" s="1"/>
      <c r="E67" s="1"/>
      <c r="F67" s="299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2.75">
      <c r="A68" s="1"/>
      <c r="B68" s="1"/>
      <c r="C68" s="1"/>
      <c r="D68" s="1"/>
      <c r="E68" s="1"/>
      <c r="F68" s="299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2.75">
      <c r="A69" s="1"/>
      <c r="B69" s="1"/>
      <c r="C69" s="1"/>
      <c r="D69" s="1"/>
      <c r="E69" s="1"/>
      <c r="F69" s="299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2.75">
      <c r="A70" s="1"/>
      <c r="B70" s="1"/>
      <c r="C70" s="1"/>
      <c r="D70" s="1"/>
      <c r="E70" s="1"/>
      <c r="F70" s="299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2.75">
      <c r="A71" s="1"/>
      <c r="B71" s="1"/>
      <c r="C71" s="1"/>
      <c r="D71" s="1"/>
      <c r="E71" s="1"/>
      <c r="F71" s="299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2.75">
      <c r="A72" s="1"/>
      <c r="B72" s="1"/>
      <c r="C72" s="1"/>
      <c r="D72" s="1"/>
      <c r="E72" s="1"/>
      <c r="F72" s="299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2.75">
      <c r="A73" s="1"/>
      <c r="B73" s="1"/>
      <c r="C73" s="1"/>
      <c r="D73" s="1"/>
      <c r="E73" s="1"/>
      <c r="F73" s="299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2.75">
      <c r="A74" s="1"/>
      <c r="B74" s="1"/>
      <c r="C74" s="1"/>
      <c r="D74" s="1"/>
      <c r="E74" s="1"/>
      <c r="F74" s="299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2.75">
      <c r="A75" s="1"/>
      <c r="B75" s="1"/>
      <c r="C75" s="1"/>
      <c r="D75" s="1"/>
      <c r="E75" s="1"/>
      <c r="F75" s="299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2.75">
      <c r="A76" s="1"/>
      <c r="B76" s="1"/>
      <c r="C76" s="1"/>
      <c r="D76" s="1"/>
      <c r="E76" s="1"/>
      <c r="F76" s="299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2.75">
      <c r="A77" s="1"/>
      <c r="B77" s="1"/>
      <c r="C77" s="1"/>
      <c r="D77" s="1"/>
      <c r="E77" s="1"/>
      <c r="F77" s="299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2.75">
      <c r="A78" s="1"/>
      <c r="B78" s="1"/>
      <c r="C78" s="1"/>
      <c r="D78" s="1"/>
      <c r="E78" s="1"/>
      <c r="F78" s="299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2.75">
      <c r="A79" s="1"/>
      <c r="B79" s="1"/>
      <c r="C79" s="1"/>
      <c r="D79" s="1"/>
      <c r="E79" s="1"/>
      <c r="F79" s="299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2.75">
      <c r="A80" s="1"/>
      <c r="B80" s="1"/>
      <c r="C80" s="1"/>
      <c r="D80" s="1"/>
      <c r="E80" s="1"/>
      <c r="F80" s="299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2.75">
      <c r="A81" s="1"/>
      <c r="B81" s="1"/>
      <c r="C81" s="1"/>
      <c r="D81" s="1"/>
      <c r="E81" s="1"/>
      <c r="F81" s="299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2.75">
      <c r="A82" s="1"/>
      <c r="B82" s="1"/>
      <c r="C82" s="1"/>
      <c r="D82" s="1"/>
      <c r="E82" s="1"/>
      <c r="F82" s="299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2.75">
      <c r="A83" s="1"/>
      <c r="B83" s="1"/>
      <c r="C83" s="1"/>
      <c r="D83" s="1"/>
      <c r="E83" s="1"/>
      <c r="F83" s="299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2.75">
      <c r="A84" s="1"/>
      <c r="B84" s="1"/>
      <c r="C84" s="1"/>
      <c r="D84" s="1"/>
      <c r="E84" s="1"/>
      <c r="F84" s="299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2.75">
      <c r="A85" s="1"/>
      <c r="B85" s="1"/>
      <c r="C85" s="1"/>
      <c r="D85" s="1"/>
      <c r="E85" s="1"/>
      <c r="F85" s="299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2.75">
      <c r="A86" s="1"/>
      <c r="B86" s="1"/>
      <c r="C86" s="1"/>
      <c r="D86" s="1"/>
      <c r="E86" s="1"/>
      <c r="F86" s="299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2.75">
      <c r="A87" s="1"/>
      <c r="B87" s="1"/>
      <c r="C87" s="1"/>
      <c r="D87" s="1"/>
      <c r="E87" s="1"/>
      <c r="F87" s="299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2.75">
      <c r="A88" s="1"/>
      <c r="B88" s="1"/>
      <c r="C88" s="1"/>
      <c r="D88" s="1"/>
      <c r="E88" s="1"/>
      <c r="F88" s="299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2.75">
      <c r="A89" s="1"/>
      <c r="B89" s="1"/>
      <c r="C89" s="1"/>
      <c r="D89" s="1"/>
      <c r="E89" s="1"/>
      <c r="F89" s="299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2.75">
      <c r="A90" s="1"/>
      <c r="B90" s="1"/>
      <c r="C90" s="1"/>
      <c r="D90" s="1"/>
      <c r="E90" s="1"/>
      <c r="F90" s="299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2.75">
      <c r="A91" s="1"/>
      <c r="B91" s="1"/>
      <c r="C91" s="1"/>
      <c r="D91" s="1"/>
      <c r="E91" s="1"/>
      <c r="F91" s="299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2.75">
      <c r="A92" s="1"/>
      <c r="B92" s="1"/>
      <c r="C92" s="1"/>
      <c r="D92" s="1"/>
      <c r="E92" s="1"/>
      <c r="F92" s="299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2.75">
      <c r="A93" s="1"/>
      <c r="B93" s="1"/>
      <c r="C93" s="1"/>
      <c r="D93" s="1"/>
      <c r="E93" s="1"/>
      <c r="F93" s="299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2.75">
      <c r="A94" s="1"/>
      <c r="B94" s="1"/>
      <c r="C94" s="1"/>
      <c r="D94" s="1"/>
      <c r="E94" s="1"/>
      <c r="F94" s="299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2.75">
      <c r="A95" s="1"/>
      <c r="B95" s="1"/>
      <c r="C95" s="1"/>
      <c r="D95" s="1"/>
      <c r="E95" s="1"/>
      <c r="F95" s="299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2.75">
      <c r="A96" s="1"/>
      <c r="B96" s="1"/>
      <c r="C96" s="1"/>
      <c r="D96" s="1"/>
      <c r="E96" s="1"/>
      <c r="F96" s="299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2.75">
      <c r="A97" s="1"/>
      <c r="B97" s="1"/>
      <c r="C97" s="1"/>
      <c r="D97" s="1"/>
      <c r="E97" s="1"/>
      <c r="F97" s="299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2.75">
      <c r="A98" s="1"/>
      <c r="B98" s="1"/>
      <c r="C98" s="1"/>
      <c r="D98" s="1"/>
      <c r="E98" s="1"/>
      <c r="F98" s="299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2.75">
      <c r="A99" s="1"/>
      <c r="B99" s="1"/>
      <c r="C99" s="1"/>
      <c r="D99" s="1"/>
      <c r="E99" s="1"/>
      <c r="F99" s="299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2.75">
      <c r="A100" s="1"/>
      <c r="B100" s="1"/>
      <c r="C100" s="1"/>
      <c r="D100" s="1"/>
      <c r="E100" s="1"/>
      <c r="F100" s="299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2.75">
      <c r="A101" s="1"/>
      <c r="B101" s="1"/>
      <c r="C101" s="1"/>
      <c r="D101" s="1"/>
      <c r="E101" s="1"/>
      <c r="F101" s="299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2.75">
      <c r="A102" s="1"/>
      <c r="B102" s="1"/>
      <c r="C102" s="1"/>
      <c r="D102" s="1"/>
      <c r="E102" s="1"/>
      <c r="F102" s="299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2.75">
      <c r="A103" s="1"/>
      <c r="B103" s="1"/>
      <c r="C103" s="1"/>
      <c r="D103" s="1"/>
      <c r="E103" s="1"/>
      <c r="F103" s="299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2.75">
      <c r="A104" s="1"/>
      <c r="B104" s="1"/>
      <c r="C104" s="1"/>
      <c r="D104" s="1"/>
      <c r="E104" s="1"/>
      <c r="F104" s="299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2.75">
      <c r="A105" s="1"/>
      <c r="B105" s="1"/>
      <c r="C105" s="1"/>
      <c r="D105" s="1"/>
      <c r="E105" s="1"/>
      <c r="F105" s="299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2.75">
      <c r="A106" s="1"/>
      <c r="B106" s="1"/>
      <c r="C106" s="1"/>
      <c r="D106" s="1"/>
      <c r="E106" s="1"/>
      <c r="F106" s="299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2.75">
      <c r="A107" s="1"/>
      <c r="B107" s="1"/>
      <c r="C107" s="1"/>
      <c r="D107" s="1"/>
      <c r="E107" s="1"/>
      <c r="F107" s="299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2.75">
      <c r="A108" s="1"/>
      <c r="B108" s="1"/>
      <c r="C108" s="1"/>
      <c r="D108" s="1"/>
      <c r="E108" s="1"/>
      <c r="F108" s="299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2.75">
      <c r="A109" s="1"/>
      <c r="B109" s="1"/>
      <c r="C109" s="1"/>
      <c r="D109" s="1"/>
      <c r="E109" s="1"/>
      <c r="F109" s="299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2.75">
      <c r="A110" s="1"/>
      <c r="B110" s="1"/>
      <c r="C110" s="1"/>
      <c r="D110" s="1"/>
      <c r="E110" s="1"/>
      <c r="F110" s="299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2.75">
      <c r="A111" s="1"/>
      <c r="B111" s="1"/>
      <c r="C111" s="1"/>
      <c r="D111" s="1"/>
      <c r="E111" s="1"/>
      <c r="F111" s="299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</sheetData>
  <sheetProtection/>
  <mergeCells count="15">
    <mergeCell ref="C59:H59"/>
    <mergeCell ref="G5:H7"/>
    <mergeCell ref="C8:C10"/>
    <mergeCell ref="E8:E10"/>
    <mergeCell ref="G8:G10"/>
    <mergeCell ref="H8:H10"/>
    <mergeCell ref="A4:A10"/>
    <mergeCell ref="B4:B10"/>
    <mergeCell ref="C4:H4"/>
    <mergeCell ref="C5:D7"/>
    <mergeCell ref="E5:F7"/>
    <mergeCell ref="A1:H1"/>
    <mergeCell ref="D8:D10"/>
    <mergeCell ref="F8:F10"/>
    <mergeCell ref="A2:H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O54"/>
  <sheetViews>
    <sheetView zoomScaleSheetLayoutView="75" zoomScalePageLayoutView="0" workbookViewId="0" topLeftCell="A1">
      <selection activeCell="A2" sqref="A2:D3"/>
    </sheetView>
  </sheetViews>
  <sheetFormatPr defaultColWidth="9.140625" defaultRowHeight="12.75"/>
  <cols>
    <col min="1" max="1" width="40.57421875" style="87" customWidth="1"/>
    <col min="2" max="3" width="19.57421875" style="87" customWidth="1"/>
    <col min="4" max="4" width="19.140625" style="87" customWidth="1"/>
    <col min="5" max="5" width="4.57421875" style="25" customWidth="1"/>
    <col min="6" max="8" width="9.140625" style="24" customWidth="1"/>
    <col min="9" max="9" width="11.00390625" style="24" bestFit="1" customWidth="1"/>
    <col min="10" max="16384" width="9.140625" style="24" customWidth="1"/>
  </cols>
  <sheetData>
    <row r="1" spans="1:4" ht="12.75" customHeight="1">
      <c r="A1" s="523"/>
      <c r="B1" s="523"/>
      <c r="C1" s="523"/>
      <c r="D1" s="523"/>
    </row>
    <row r="2" spans="1:4" ht="17.25" customHeight="1">
      <c r="A2" s="526" t="s">
        <v>148</v>
      </c>
      <c r="B2" s="527"/>
      <c r="C2" s="527"/>
      <c r="D2" s="528"/>
    </row>
    <row r="3" spans="1:5" ht="12.75" customHeight="1">
      <c r="A3" s="529"/>
      <c r="B3" s="530"/>
      <c r="C3" s="530"/>
      <c r="D3" s="531"/>
      <c r="E3" s="161"/>
    </row>
    <row r="4" spans="1:4" ht="12.75" customHeight="1">
      <c r="A4" s="521" t="s">
        <v>59</v>
      </c>
      <c r="B4" s="519" t="s">
        <v>23</v>
      </c>
      <c r="C4" s="519" t="s">
        <v>24</v>
      </c>
      <c r="D4" s="524" t="s">
        <v>60</v>
      </c>
    </row>
    <row r="5" spans="1:15" ht="12.75" customHeight="1">
      <c r="A5" s="522"/>
      <c r="B5" s="520"/>
      <c r="C5" s="520"/>
      <c r="D5" s="525"/>
      <c r="O5" s="142"/>
    </row>
    <row r="6" spans="1:4" ht="15" customHeight="1">
      <c r="A6" s="86" t="s">
        <v>4</v>
      </c>
      <c r="B6" s="112">
        <v>81471</v>
      </c>
      <c r="C6" s="319">
        <f>C7+C8</f>
        <v>6571</v>
      </c>
      <c r="D6" s="321">
        <f>B6/C6</f>
        <v>12.398569471922082</v>
      </c>
    </row>
    <row r="7" spans="1:4" ht="15" customHeight="1">
      <c r="A7" s="86" t="s">
        <v>61</v>
      </c>
      <c r="B7" s="113">
        <v>54675</v>
      </c>
      <c r="C7" s="111">
        <v>4743</v>
      </c>
      <c r="D7" s="321">
        <f aca="true" t="shared" si="0" ref="D7:D47">B7/C7</f>
        <v>11.527514231499051</v>
      </c>
    </row>
    <row r="8" spans="1:4" ht="15" customHeight="1">
      <c r="A8" s="86" t="s">
        <v>62</v>
      </c>
      <c r="B8" s="109">
        <v>26796</v>
      </c>
      <c r="C8" s="320">
        <v>1828</v>
      </c>
      <c r="D8" s="321">
        <f t="shared" si="0"/>
        <v>14.658643326039387</v>
      </c>
    </row>
    <row r="9" spans="1:4" ht="15" customHeight="1">
      <c r="A9" s="85" t="s">
        <v>3</v>
      </c>
      <c r="B9" s="324"/>
      <c r="D9" s="322"/>
    </row>
    <row r="10" spans="1:5" ht="15" customHeight="1">
      <c r="A10" s="88" t="s">
        <v>63</v>
      </c>
      <c r="B10" s="307">
        <v>11763</v>
      </c>
      <c r="C10" s="315">
        <f>C11+C12</f>
        <v>951</v>
      </c>
      <c r="D10" s="165">
        <f t="shared" si="0"/>
        <v>12.369085173501578</v>
      </c>
      <c r="E10" s="27"/>
    </row>
    <row r="11" spans="1:5" ht="15" customHeight="1">
      <c r="A11" s="88" t="s">
        <v>61</v>
      </c>
      <c r="B11" s="308">
        <v>6829</v>
      </c>
      <c r="C11" s="316">
        <v>580</v>
      </c>
      <c r="D11" s="165">
        <f t="shared" si="0"/>
        <v>11.774137931034483</v>
      </c>
      <c r="E11" s="27"/>
    </row>
    <row r="12" spans="1:10" ht="15" customHeight="1">
      <c r="A12" s="88" t="s">
        <v>64</v>
      </c>
      <c r="B12" s="308">
        <v>4934</v>
      </c>
      <c r="C12" s="316">
        <v>371</v>
      </c>
      <c r="D12" s="165">
        <f t="shared" si="0"/>
        <v>13.299191374663073</v>
      </c>
      <c r="E12" s="27"/>
      <c r="H12" s="162"/>
      <c r="I12" s="96"/>
      <c r="J12" s="96"/>
    </row>
    <row r="13" spans="1:10" ht="15" customHeight="1">
      <c r="A13" s="28" t="s">
        <v>3</v>
      </c>
      <c r="B13" s="309"/>
      <c r="C13" s="310"/>
      <c r="D13" s="165"/>
      <c r="E13" s="27"/>
      <c r="H13" s="162"/>
      <c r="I13" s="96"/>
      <c r="J13" s="96"/>
    </row>
    <row r="14" spans="1:10" ht="15" customHeight="1">
      <c r="A14" s="88" t="s">
        <v>65</v>
      </c>
      <c r="B14" s="308">
        <v>8015</v>
      </c>
      <c r="C14" s="317">
        <f>C15+C16</f>
        <v>705</v>
      </c>
      <c r="D14" s="165">
        <f t="shared" si="0"/>
        <v>11.368794326241135</v>
      </c>
      <c r="E14" s="105"/>
      <c r="G14" s="96"/>
      <c r="H14" s="162"/>
      <c r="I14" s="96"/>
      <c r="J14" s="96"/>
    </row>
    <row r="15" spans="1:10" ht="15" customHeight="1">
      <c r="A15" s="88" t="s">
        <v>66</v>
      </c>
      <c r="B15" s="308">
        <v>3342</v>
      </c>
      <c r="C15" s="315">
        <v>414</v>
      </c>
      <c r="D15" s="165">
        <f t="shared" si="0"/>
        <v>8.072463768115941</v>
      </c>
      <c r="E15" s="27"/>
      <c r="H15" s="162"/>
      <c r="I15" s="96"/>
      <c r="J15" s="96"/>
    </row>
    <row r="16" spans="1:10" ht="15" customHeight="1">
      <c r="A16" s="88" t="s">
        <v>62</v>
      </c>
      <c r="B16" s="308">
        <v>4673</v>
      </c>
      <c r="C16" s="315">
        <v>291</v>
      </c>
      <c r="D16" s="165">
        <f t="shared" si="0"/>
        <v>16.058419243986254</v>
      </c>
      <c r="E16" s="27"/>
      <c r="H16" s="162"/>
      <c r="I16" s="96"/>
      <c r="J16" s="96"/>
    </row>
    <row r="17" spans="1:10" ht="15" customHeight="1">
      <c r="A17" s="28" t="s">
        <v>3</v>
      </c>
      <c r="B17" s="91"/>
      <c r="C17" s="310"/>
      <c r="D17" s="165"/>
      <c r="E17" s="27"/>
      <c r="G17" s="96"/>
      <c r="H17" s="162"/>
      <c r="I17" s="96"/>
      <c r="J17" s="96"/>
    </row>
    <row r="18" spans="1:10" ht="15" customHeight="1">
      <c r="A18" s="88" t="s">
        <v>67</v>
      </c>
      <c r="B18" s="308">
        <v>2432</v>
      </c>
      <c r="C18" s="315">
        <f>C19+C20</f>
        <v>218</v>
      </c>
      <c r="D18" s="165">
        <f t="shared" si="0"/>
        <v>11.155963302752294</v>
      </c>
      <c r="E18" s="27"/>
      <c r="G18" s="96"/>
      <c r="H18" s="162"/>
      <c r="I18" s="96"/>
      <c r="J18" s="96"/>
    </row>
    <row r="19" spans="1:10" ht="15" customHeight="1">
      <c r="A19" s="88" t="s">
        <v>61</v>
      </c>
      <c r="B19" s="308">
        <v>1999</v>
      </c>
      <c r="C19" s="315">
        <v>189</v>
      </c>
      <c r="D19" s="165">
        <f t="shared" si="0"/>
        <v>10.576719576719576</v>
      </c>
      <c r="E19" s="27"/>
      <c r="G19" s="96"/>
      <c r="H19" s="162"/>
      <c r="I19" s="96"/>
      <c r="J19" s="96"/>
    </row>
    <row r="20" spans="1:10" ht="15" customHeight="1">
      <c r="A20" s="88" t="s">
        <v>68</v>
      </c>
      <c r="B20" s="308">
        <v>433</v>
      </c>
      <c r="C20" s="315">
        <v>29</v>
      </c>
      <c r="D20" s="165">
        <f t="shared" si="0"/>
        <v>14.931034482758621</v>
      </c>
      <c r="E20" s="27"/>
      <c r="G20" s="96"/>
      <c r="H20" s="162"/>
      <c r="I20" s="96"/>
      <c r="J20" s="96"/>
    </row>
    <row r="21" spans="1:10" ht="15" customHeight="1">
      <c r="A21" s="28"/>
      <c r="B21" s="91"/>
      <c r="C21" s="310"/>
      <c r="D21" s="165"/>
      <c r="E21" s="27"/>
      <c r="G21" s="96"/>
      <c r="H21" s="162"/>
      <c r="I21" s="96"/>
      <c r="J21" s="96"/>
    </row>
    <row r="22" spans="1:10" ht="15" customHeight="1">
      <c r="A22" s="88" t="s">
        <v>12</v>
      </c>
      <c r="B22" s="308">
        <v>5233</v>
      </c>
      <c r="C22" s="315">
        <f>C23+C24</f>
        <v>344</v>
      </c>
      <c r="D22" s="165">
        <f t="shared" si="0"/>
        <v>15.212209302325581</v>
      </c>
      <c r="E22" s="101"/>
      <c r="G22" s="96"/>
      <c r="H22" s="162"/>
      <c r="I22" s="96"/>
      <c r="J22" s="96"/>
    </row>
    <row r="23" spans="1:10" ht="15" customHeight="1">
      <c r="A23" s="88" t="s">
        <v>61</v>
      </c>
      <c r="B23" s="308">
        <v>2277</v>
      </c>
      <c r="C23" s="315">
        <v>184</v>
      </c>
      <c r="D23" s="165">
        <f t="shared" si="0"/>
        <v>12.375</v>
      </c>
      <c r="E23" s="27"/>
      <c r="H23" s="162"/>
      <c r="I23" s="96"/>
      <c r="J23" s="96"/>
    </row>
    <row r="24" spans="1:10" ht="15" customHeight="1">
      <c r="A24" s="88" t="s">
        <v>69</v>
      </c>
      <c r="B24" s="308">
        <v>2956</v>
      </c>
      <c r="C24" s="315">
        <v>160</v>
      </c>
      <c r="D24" s="165">
        <f t="shared" si="0"/>
        <v>18.475</v>
      </c>
      <c r="E24" s="27"/>
      <c r="H24" s="162"/>
      <c r="I24" s="96"/>
      <c r="J24" s="96"/>
    </row>
    <row r="25" spans="1:10" ht="15" customHeight="1">
      <c r="A25" s="28" t="s">
        <v>3</v>
      </c>
      <c r="B25" s="91"/>
      <c r="C25" s="310"/>
      <c r="D25" s="165"/>
      <c r="E25" s="27"/>
      <c r="H25" s="162"/>
      <c r="I25" s="96"/>
      <c r="J25" s="96"/>
    </row>
    <row r="26" spans="1:10" ht="15" customHeight="1">
      <c r="A26" s="50" t="s">
        <v>22</v>
      </c>
      <c r="B26" s="311">
        <v>1503</v>
      </c>
      <c r="C26" s="315">
        <f>C27+C28</f>
        <v>153</v>
      </c>
      <c r="D26" s="165">
        <f t="shared" si="0"/>
        <v>9.823529411764707</v>
      </c>
      <c r="E26" s="27"/>
      <c r="H26" s="162"/>
      <c r="I26" s="96"/>
      <c r="J26" s="96"/>
    </row>
    <row r="27" spans="1:10" ht="15" customHeight="1">
      <c r="A27" s="88" t="s">
        <v>70</v>
      </c>
      <c r="B27" s="311">
        <v>1156</v>
      </c>
      <c r="C27" s="315">
        <v>119</v>
      </c>
      <c r="D27" s="165">
        <f t="shared" si="0"/>
        <v>9.714285714285714</v>
      </c>
      <c r="E27" s="27"/>
      <c r="H27" s="162"/>
      <c r="I27" s="96"/>
      <c r="J27" s="96"/>
    </row>
    <row r="28" spans="1:5" ht="15" customHeight="1">
      <c r="A28" s="312" t="s">
        <v>71</v>
      </c>
      <c r="B28" s="311">
        <v>347</v>
      </c>
      <c r="C28" s="315">
        <v>34</v>
      </c>
      <c r="D28" s="165">
        <f t="shared" si="0"/>
        <v>10.205882352941176</v>
      </c>
      <c r="E28" s="27"/>
    </row>
    <row r="29" spans="1:5" ht="15" customHeight="1">
      <c r="A29" s="106"/>
      <c r="B29" s="27"/>
      <c r="C29" s="315"/>
      <c r="D29" s="165"/>
      <c r="E29" s="27"/>
    </row>
    <row r="30" spans="1:5" ht="15" customHeight="1">
      <c r="A30" s="88" t="s">
        <v>14</v>
      </c>
      <c r="B30" s="308">
        <v>2367</v>
      </c>
      <c r="C30" s="315">
        <f>C31+C32</f>
        <v>163</v>
      </c>
      <c r="D30" s="165">
        <f t="shared" si="0"/>
        <v>14.521472392638037</v>
      </c>
      <c r="E30" s="27"/>
    </row>
    <row r="31" spans="1:5" ht="15" customHeight="1">
      <c r="A31" s="88" t="s">
        <v>66</v>
      </c>
      <c r="B31" s="308">
        <v>1238</v>
      </c>
      <c r="C31" s="315">
        <v>77</v>
      </c>
      <c r="D31" s="165">
        <f t="shared" si="0"/>
        <v>16.07792207792208</v>
      </c>
      <c r="E31" s="27"/>
    </row>
    <row r="32" spans="1:5" ht="15" customHeight="1">
      <c r="A32" s="88" t="s">
        <v>69</v>
      </c>
      <c r="B32" s="308">
        <v>1129</v>
      </c>
      <c r="C32" s="315">
        <v>86</v>
      </c>
      <c r="D32" s="165">
        <f t="shared" si="0"/>
        <v>13.127906976744185</v>
      </c>
      <c r="E32" s="27"/>
    </row>
    <row r="33" spans="1:5" ht="15" customHeight="1">
      <c r="A33" s="28" t="s">
        <v>3</v>
      </c>
      <c r="B33" s="309"/>
      <c r="C33" s="310"/>
      <c r="D33" s="165"/>
      <c r="E33" s="27"/>
    </row>
    <row r="34" spans="1:5" ht="15" customHeight="1">
      <c r="A34" s="88" t="s">
        <v>17</v>
      </c>
      <c r="B34" s="308">
        <v>6937</v>
      </c>
      <c r="C34" s="315">
        <f>C35+C36</f>
        <v>316</v>
      </c>
      <c r="D34" s="165">
        <f t="shared" si="0"/>
        <v>21.95253164556962</v>
      </c>
      <c r="E34" s="27"/>
    </row>
    <row r="35" spans="1:5" ht="15" customHeight="1">
      <c r="A35" s="88" t="s">
        <v>66</v>
      </c>
      <c r="B35" s="308">
        <v>6937</v>
      </c>
      <c r="C35" s="315">
        <v>316</v>
      </c>
      <c r="D35" s="165">
        <f t="shared" si="0"/>
        <v>21.95253164556962</v>
      </c>
      <c r="E35" s="27"/>
    </row>
    <row r="36" spans="1:5" ht="15" customHeight="1">
      <c r="A36" s="88" t="s">
        <v>64</v>
      </c>
      <c r="B36" s="313" t="s">
        <v>110</v>
      </c>
      <c r="C36" s="310">
        <v>0</v>
      </c>
      <c r="D36" s="165">
        <v>0</v>
      </c>
      <c r="E36" s="27"/>
    </row>
    <row r="37" spans="1:5" ht="15" customHeight="1">
      <c r="A37" s="28"/>
      <c r="B37" s="309"/>
      <c r="C37" s="317"/>
      <c r="D37" s="165"/>
      <c r="E37" s="27"/>
    </row>
    <row r="38" spans="1:5" ht="15" customHeight="1">
      <c r="A38" s="88" t="s">
        <v>18</v>
      </c>
      <c r="B38" s="308">
        <v>10312</v>
      </c>
      <c r="C38" s="315">
        <f>C39+C40</f>
        <v>782</v>
      </c>
      <c r="D38" s="165">
        <f t="shared" si="0"/>
        <v>13.186700767263428</v>
      </c>
      <c r="E38" s="27"/>
    </row>
    <row r="39" spans="1:5" ht="15" customHeight="1">
      <c r="A39" s="88" t="s">
        <v>61</v>
      </c>
      <c r="B39" s="308">
        <v>6164</v>
      </c>
      <c r="C39" s="315">
        <v>524</v>
      </c>
      <c r="D39" s="165">
        <f t="shared" si="0"/>
        <v>11.763358778625955</v>
      </c>
      <c r="E39" s="27"/>
    </row>
    <row r="40" spans="1:5" ht="15" customHeight="1">
      <c r="A40" s="88" t="s">
        <v>69</v>
      </c>
      <c r="B40" s="308">
        <v>4148</v>
      </c>
      <c r="C40" s="310">
        <v>258</v>
      </c>
      <c r="D40" s="165">
        <f t="shared" si="0"/>
        <v>16.07751937984496</v>
      </c>
      <c r="E40" s="27"/>
    </row>
    <row r="41" spans="1:5" ht="15" customHeight="1">
      <c r="A41" s="28" t="s">
        <v>3</v>
      </c>
      <c r="B41" s="91"/>
      <c r="C41" s="315"/>
      <c r="D41" s="165"/>
      <c r="E41" s="27"/>
    </row>
    <row r="42" spans="1:5" ht="15" customHeight="1">
      <c r="A42" s="88" t="s">
        <v>19</v>
      </c>
      <c r="B42" s="308">
        <v>7201</v>
      </c>
      <c r="C42" s="310">
        <f>C43+C44</f>
        <v>589</v>
      </c>
      <c r="D42" s="165">
        <f t="shared" si="0"/>
        <v>12.225806451612904</v>
      </c>
      <c r="E42" s="27"/>
    </row>
    <row r="43" spans="1:5" ht="15" customHeight="1">
      <c r="A43" s="88" t="s">
        <v>66</v>
      </c>
      <c r="B43" s="308">
        <v>6615</v>
      </c>
      <c r="C43" s="310">
        <v>516</v>
      </c>
      <c r="D43" s="165">
        <f t="shared" si="0"/>
        <v>12.819767441860465</v>
      </c>
      <c r="E43" s="27"/>
    </row>
    <row r="44" spans="1:5" ht="15" customHeight="1">
      <c r="A44" s="88" t="s">
        <v>71</v>
      </c>
      <c r="B44" s="308">
        <v>586</v>
      </c>
      <c r="C44" s="310">
        <v>73</v>
      </c>
      <c r="D44" s="165">
        <f t="shared" si="0"/>
        <v>8.027397260273972</v>
      </c>
      <c r="E44" s="27"/>
    </row>
    <row r="45" spans="1:5" ht="15" customHeight="1">
      <c r="A45" s="28" t="s">
        <v>3</v>
      </c>
      <c r="B45" s="91"/>
      <c r="C45" s="315"/>
      <c r="D45" s="165"/>
      <c r="E45" s="27"/>
    </row>
    <row r="46" spans="1:5" ht="15" customHeight="1">
      <c r="A46" s="88" t="s">
        <v>20</v>
      </c>
      <c r="B46" s="308">
        <v>1915</v>
      </c>
      <c r="C46" s="100">
        <f>C47+C48</f>
        <v>176</v>
      </c>
      <c r="D46" s="165">
        <f t="shared" si="0"/>
        <v>10.880681818181818</v>
      </c>
      <c r="E46" s="27"/>
    </row>
    <row r="47" spans="1:5" ht="15" customHeight="1">
      <c r="A47" s="92" t="s">
        <v>66</v>
      </c>
      <c r="B47" s="308">
        <v>1915</v>
      </c>
      <c r="C47" s="315">
        <v>176</v>
      </c>
      <c r="D47" s="165">
        <f t="shared" si="0"/>
        <v>10.880681818181818</v>
      </c>
      <c r="E47" s="27"/>
    </row>
    <row r="48" spans="1:5" ht="15" customHeight="1">
      <c r="A48" s="93" t="s">
        <v>68</v>
      </c>
      <c r="B48" s="314" t="s">
        <v>110</v>
      </c>
      <c r="C48" s="318">
        <v>0</v>
      </c>
      <c r="D48" s="323">
        <v>0</v>
      </c>
      <c r="E48" s="27"/>
    </row>
    <row r="49" spans="1:9" ht="15">
      <c r="A49" s="29"/>
      <c r="B49" s="13" t="s">
        <v>108</v>
      </c>
      <c r="C49" s="17"/>
      <c r="D49" s="14"/>
      <c r="E49" s="14"/>
      <c r="F49" s="38"/>
      <c r="G49" s="6"/>
      <c r="H49" s="37"/>
      <c r="I49" s="9"/>
    </row>
    <row r="50" ht="15">
      <c r="C50" s="163"/>
    </row>
    <row r="51" ht="15">
      <c r="C51" s="163"/>
    </row>
    <row r="52" ht="15">
      <c r="C52" s="163"/>
    </row>
    <row r="53" ht="15">
      <c r="C53" s="163"/>
    </row>
    <row r="54" ht="15">
      <c r="C54" s="163"/>
    </row>
  </sheetData>
  <sheetProtection/>
  <mergeCells count="6">
    <mergeCell ref="C4:C5"/>
    <mergeCell ref="A4:A5"/>
    <mergeCell ref="A1:D1"/>
    <mergeCell ref="D4:D5"/>
    <mergeCell ref="B4:B5"/>
    <mergeCell ref="A2:D3"/>
  </mergeCells>
  <printOptions horizontalCentered="1"/>
  <pageMargins left="0.5" right="0.5" top="0.5" bottom="0.5" header="0.5" footer="0.5"/>
  <pageSetup horizontalDpi="180" verticalDpi="180" orientation="portrait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J29"/>
  <sheetViews>
    <sheetView zoomScalePageLayoutView="0" workbookViewId="0" topLeftCell="A1">
      <selection activeCell="G21" sqref="G21"/>
    </sheetView>
  </sheetViews>
  <sheetFormatPr defaultColWidth="33.140625" defaultRowHeight="12.75"/>
  <cols>
    <col min="1" max="1" width="40.8515625" style="29" customWidth="1"/>
    <col min="2" max="3" width="19.00390625" style="29" customWidth="1"/>
    <col min="4" max="4" width="19.57421875" style="29" customWidth="1"/>
    <col min="5" max="16384" width="33.140625" style="22" customWidth="1"/>
  </cols>
  <sheetData>
    <row r="1" spans="1:4" ht="12.75" customHeight="1">
      <c r="A1" s="532"/>
      <c r="B1" s="532"/>
      <c r="C1" s="532"/>
      <c r="D1" s="532"/>
    </row>
    <row r="2" spans="1:4" ht="17.25" customHeight="1">
      <c r="A2" s="526" t="s">
        <v>150</v>
      </c>
      <c r="B2" s="527"/>
      <c r="C2" s="527"/>
      <c r="D2" s="528"/>
    </row>
    <row r="3" spans="1:4" ht="12.75" customHeight="1">
      <c r="A3" s="529"/>
      <c r="B3" s="530"/>
      <c r="C3" s="530"/>
      <c r="D3" s="531"/>
    </row>
    <row r="4" spans="1:4" ht="12.75" customHeight="1">
      <c r="A4" s="533" t="s">
        <v>59</v>
      </c>
      <c r="B4" s="535" t="s">
        <v>23</v>
      </c>
      <c r="C4" s="535" t="s">
        <v>24</v>
      </c>
      <c r="D4" s="537" t="s">
        <v>60</v>
      </c>
    </row>
    <row r="5" spans="1:4" ht="12.75" customHeight="1">
      <c r="A5" s="534"/>
      <c r="B5" s="536"/>
      <c r="C5" s="536"/>
      <c r="D5" s="538"/>
    </row>
    <row r="6" spans="1:4" s="24" customFormat="1" ht="15" customHeight="1">
      <c r="A6" s="88" t="s">
        <v>16</v>
      </c>
      <c r="B6" s="325">
        <v>4609</v>
      </c>
      <c r="C6" s="326">
        <f>C7+C8</f>
        <v>413</v>
      </c>
      <c r="D6" s="331">
        <f>B6/C6</f>
        <v>11.159806295399516</v>
      </c>
    </row>
    <row r="7" spans="1:5" ht="15" customHeight="1">
      <c r="A7" s="88" t="s">
        <v>66</v>
      </c>
      <c r="B7" s="325">
        <v>4013</v>
      </c>
      <c r="C7" s="327">
        <v>369</v>
      </c>
      <c r="D7" s="331">
        <f aca="true" t="shared" si="0" ref="D7:D24">B7/C7</f>
        <v>10.875338753387535</v>
      </c>
      <c r="E7" s="96"/>
    </row>
    <row r="8" spans="1:5" ht="15" customHeight="1">
      <c r="A8" s="88" t="s">
        <v>69</v>
      </c>
      <c r="B8" s="325">
        <v>596</v>
      </c>
      <c r="C8" s="326">
        <v>44</v>
      </c>
      <c r="D8" s="331">
        <f t="shared" si="0"/>
        <v>13.545454545454545</v>
      </c>
      <c r="E8" s="96"/>
    </row>
    <row r="9" spans="1:5" ht="15" customHeight="1">
      <c r="A9" s="28" t="s">
        <v>3</v>
      </c>
      <c r="B9" s="328"/>
      <c r="C9" s="326"/>
      <c r="D9" s="331"/>
      <c r="E9" s="96"/>
    </row>
    <row r="10" spans="1:5" s="24" customFormat="1" ht="15" customHeight="1">
      <c r="A10" s="88" t="s">
        <v>15</v>
      </c>
      <c r="B10" s="325">
        <v>4129</v>
      </c>
      <c r="C10" s="327">
        <f>C11+C12</f>
        <v>413</v>
      </c>
      <c r="D10" s="331">
        <f t="shared" si="0"/>
        <v>9.997578692493947</v>
      </c>
      <c r="E10" s="96"/>
    </row>
    <row r="11" spans="1:6" ht="15" customHeight="1">
      <c r="A11" s="88" t="s">
        <v>66</v>
      </c>
      <c r="B11" s="325">
        <v>2824</v>
      </c>
      <c r="C11" s="327">
        <v>320</v>
      </c>
      <c r="D11" s="331">
        <f t="shared" si="0"/>
        <v>8.825</v>
      </c>
      <c r="E11" s="96"/>
      <c r="F11" s="23"/>
    </row>
    <row r="12" spans="1:6" ht="15" customHeight="1">
      <c r="A12" s="88" t="s">
        <v>64</v>
      </c>
      <c r="B12" s="325">
        <v>1305</v>
      </c>
      <c r="C12" s="326">
        <v>93</v>
      </c>
      <c r="D12" s="331">
        <f t="shared" si="0"/>
        <v>14.03225806451613</v>
      </c>
      <c r="F12" s="23"/>
    </row>
    <row r="13" spans="1:4" ht="15" customHeight="1">
      <c r="A13" s="28"/>
      <c r="B13" s="328"/>
      <c r="C13" s="326"/>
      <c r="D13" s="331"/>
    </row>
    <row r="14" spans="1:4" s="24" customFormat="1" ht="15" customHeight="1">
      <c r="A14" s="88" t="s">
        <v>21</v>
      </c>
      <c r="B14" s="325">
        <v>6397</v>
      </c>
      <c r="C14" s="327">
        <f>C15+C16</f>
        <v>474</v>
      </c>
      <c r="D14" s="331">
        <f t="shared" si="0"/>
        <v>13.495780590717299</v>
      </c>
    </row>
    <row r="15" spans="1:4" ht="15" customHeight="1">
      <c r="A15" s="88" t="s">
        <v>61</v>
      </c>
      <c r="B15" s="325">
        <v>3318</v>
      </c>
      <c r="C15" s="327">
        <v>267</v>
      </c>
      <c r="D15" s="331">
        <f t="shared" si="0"/>
        <v>12.426966292134832</v>
      </c>
    </row>
    <row r="16" spans="1:4" ht="15" customHeight="1">
      <c r="A16" s="88" t="s">
        <v>69</v>
      </c>
      <c r="B16" s="325">
        <v>3079</v>
      </c>
      <c r="C16" s="326">
        <v>207</v>
      </c>
      <c r="D16" s="331">
        <f t="shared" si="0"/>
        <v>14.8743961352657</v>
      </c>
    </row>
    <row r="17" spans="1:4" ht="15" customHeight="1">
      <c r="A17" s="28" t="s">
        <v>3</v>
      </c>
      <c r="B17" s="326"/>
      <c r="C17" s="326"/>
      <c r="D17" s="331"/>
    </row>
    <row r="18" spans="1:4" s="24" customFormat="1" ht="15" customHeight="1">
      <c r="A18" s="88" t="s">
        <v>13</v>
      </c>
      <c r="B18" s="325">
        <v>4803</v>
      </c>
      <c r="C18" s="327">
        <f>C19+C20</f>
        <v>438</v>
      </c>
      <c r="D18" s="331">
        <f t="shared" si="0"/>
        <v>10.965753424657533</v>
      </c>
    </row>
    <row r="19" spans="1:4" ht="15" customHeight="1">
      <c r="A19" s="88" t="s">
        <v>66</v>
      </c>
      <c r="B19" s="325">
        <v>3469</v>
      </c>
      <c r="C19" s="327">
        <v>354</v>
      </c>
      <c r="D19" s="331">
        <f t="shared" si="0"/>
        <v>9.799435028248588</v>
      </c>
    </row>
    <row r="20" spans="1:4" ht="15" customHeight="1">
      <c r="A20" s="88" t="s">
        <v>71</v>
      </c>
      <c r="B20" s="325">
        <v>1334</v>
      </c>
      <c r="C20" s="326">
        <v>84</v>
      </c>
      <c r="D20" s="331">
        <f t="shared" si="0"/>
        <v>15.880952380952381</v>
      </c>
    </row>
    <row r="21" spans="1:4" ht="15" customHeight="1">
      <c r="A21" s="28" t="s">
        <v>3</v>
      </c>
      <c r="B21" s="326"/>
      <c r="C21" s="326"/>
      <c r="D21" s="331"/>
    </row>
    <row r="22" spans="1:4" s="24" customFormat="1" ht="15" customHeight="1">
      <c r="A22" s="88" t="s">
        <v>1</v>
      </c>
      <c r="B22" s="325">
        <v>3855</v>
      </c>
      <c r="C22" s="327">
        <f>C23+C24</f>
        <v>436</v>
      </c>
      <c r="D22" s="331">
        <f t="shared" si="0"/>
        <v>8.841743119266056</v>
      </c>
    </row>
    <row r="23" spans="1:4" ht="15" customHeight="1">
      <c r="A23" s="92" t="s">
        <v>66</v>
      </c>
      <c r="B23" s="325">
        <v>2579</v>
      </c>
      <c r="C23" s="327">
        <v>338</v>
      </c>
      <c r="D23" s="331">
        <f t="shared" si="0"/>
        <v>7.6301775147929</v>
      </c>
    </row>
    <row r="24" spans="1:4" ht="15" customHeight="1">
      <c r="A24" s="93" t="s">
        <v>68</v>
      </c>
      <c r="B24" s="329">
        <v>1276</v>
      </c>
      <c r="C24" s="330">
        <v>98</v>
      </c>
      <c r="D24" s="332">
        <f t="shared" si="0"/>
        <v>13.020408163265307</v>
      </c>
    </row>
    <row r="25" spans="1:10" ht="18.75" customHeight="1">
      <c r="A25" s="94"/>
      <c r="B25" s="13" t="s">
        <v>149</v>
      </c>
      <c r="C25" s="7"/>
      <c r="D25" s="14"/>
      <c r="E25" s="23"/>
      <c r="F25" s="14"/>
      <c r="G25" s="14"/>
      <c r="H25" s="5"/>
      <c r="I25" s="17"/>
      <c r="J25" s="4"/>
    </row>
    <row r="26" spans="1:4" ht="14.25">
      <c r="A26" s="26"/>
      <c r="B26" s="27"/>
      <c r="C26" s="27"/>
      <c r="D26" s="27"/>
    </row>
    <row r="27" spans="1:4" ht="14.25">
      <c r="A27" s="26"/>
      <c r="B27" s="27"/>
      <c r="C27" s="27"/>
      <c r="D27" s="27"/>
    </row>
    <row r="28" spans="1:4" ht="14.25">
      <c r="A28" s="26"/>
      <c r="B28" s="27"/>
      <c r="C28" s="27"/>
      <c r="D28" s="27"/>
    </row>
    <row r="29" ht="14.25">
      <c r="A29" s="28"/>
    </row>
  </sheetData>
  <sheetProtection/>
  <mergeCells count="6">
    <mergeCell ref="A1:D1"/>
    <mergeCell ref="A4:A5"/>
    <mergeCell ref="B4:B5"/>
    <mergeCell ref="C4:C5"/>
    <mergeCell ref="D4:D5"/>
    <mergeCell ref="A2:D3"/>
  </mergeCells>
  <printOptions horizontalCentered="1"/>
  <pageMargins left="0.5" right="0.5" top="0.5" bottom="0.5" header="0.5" footer="0.5"/>
  <pageSetup horizontalDpi="600" verticalDpi="600" orientation="portrait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T55"/>
  <sheetViews>
    <sheetView zoomScaleSheetLayoutView="100" zoomScalePageLayoutView="0" workbookViewId="0" topLeftCell="A1">
      <selection activeCell="I15" sqref="I15:J15"/>
    </sheetView>
  </sheetViews>
  <sheetFormatPr defaultColWidth="9.140625" defaultRowHeight="12.75"/>
  <cols>
    <col min="1" max="1" width="29.57421875" style="27" customWidth="1"/>
    <col min="2" max="2" width="12.57421875" style="27" customWidth="1"/>
    <col min="3" max="3" width="14.57421875" style="104" customWidth="1"/>
    <col min="4" max="4" width="15.7109375" style="27" customWidth="1"/>
    <col min="5" max="5" width="14.8515625" style="27" customWidth="1"/>
    <col min="6" max="16384" width="9.140625" style="22" customWidth="1"/>
  </cols>
  <sheetData>
    <row r="1" spans="1:5" ht="12.75" customHeight="1">
      <c r="A1" s="532"/>
      <c r="B1" s="532"/>
      <c r="C1" s="532"/>
      <c r="D1" s="532"/>
      <c r="E1" s="532"/>
    </row>
    <row r="2" spans="1:5" ht="18" customHeight="1">
      <c r="A2" s="526" t="s">
        <v>152</v>
      </c>
      <c r="B2" s="527"/>
      <c r="C2" s="527"/>
      <c r="D2" s="527"/>
      <c r="E2" s="528"/>
    </row>
    <row r="3" spans="1:5" ht="12.75" customHeight="1">
      <c r="A3" s="529"/>
      <c r="B3" s="530"/>
      <c r="C3" s="530"/>
      <c r="D3" s="530"/>
      <c r="E3" s="531"/>
    </row>
    <row r="4" spans="1:5" ht="18" customHeight="1">
      <c r="A4" s="542" t="s">
        <v>0</v>
      </c>
      <c r="B4" s="539" t="s">
        <v>6</v>
      </c>
      <c r="C4" s="540" t="s">
        <v>7</v>
      </c>
      <c r="D4" s="541"/>
      <c r="E4" s="541"/>
    </row>
    <row r="5" spans="1:5" ht="48.75" customHeight="1">
      <c r="A5" s="543"/>
      <c r="B5" s="539"/>
      <c r="C5" s="540"/>
      <c r="D5" s="95" t="s">
        <v>32</v>
      </c>
      <c r="E5" s="95" t="s">
        <v>33</v>
      </c>
    </row>
    <row r="6" spans="1:6" ht="15" customHeight="1">
      <c r="A6" s="96" t="s">
        <v>72</v>
      </c>
      <c r="B6" s="97" t="s">
        <v>10</v>
      </c>
      <c r="C6" s="340">
        <v>6571</v>
      </c>
      <c r="D6" s="344">
        <v>4743</v>
      </c>
      <c r="E6" s="345">
        <v>1828</v>
      </c>
      <c r="F6" s="139"/>
    </row>
    <row r="7" spans="1:5" ht="15" customHeight="1">
      <c r="A7" s="98"/>
      <c r="B7" s="97" t="s">
        <v>8</v>
      </c>
      <c r="C7" s="341">
        <v>1929</v>
      </c>
      <c r="D7" s="346">
        <v>1482</v>
      </c>
      <c r="E7" s="346">
        <v>447</v>
      </c>
    </row>
    <row r="8" spans="1:6" ht="15" customHeight="1">
      <c r="A8" s="98"/>
      <c r="B8" s="97" t="s">
        <v>9</v>
      </c>
      <c r="C8" s="341">
        <v>4642</v>
      </c>
      <c r="D8" s="346">
        <v>3261</v>
      </c>
      <c r="E8" s="346">
        <v>1381</v>
      </c>
      <c r="F8" s="139"/>
    </row>
    <row r="9" spans="1:5" ht="15" customHeight="1">
      <c r="A9" s="98"/>
      <c r="B9" s="97"/>
      <c r="C9" s="342"/>
      <c r="D9" s="338"/>
      <c r="E9" s="333"/>
    </row>
    <row r="10" spans="1:5" ht="15" customHeight="1">
      <c r="A10" s="98"/>
      <c r="B10" s="97"/>
      <c r="C10" s="342"/>
      <c r="D10" s="333"/>
      <c r="E10" s="333"/>
    </row>
    <row r="11" spans="1:20" ht="15" customHeight="1">
      <c r="A11" s="99" t="s">
        <v>73</v>
      </c>
      <c r="B11" s="100" t="s">
        <v>8</v>
      </c>
      <c r="C11" s="342">
        <v>264</v>
      </c>
      <c r="D11" s="184">
        <v>174</v>
      </c>
      <c r="E11" s="334">
        <v>90</v>
      </c>
      <c r="H11" s="23"/>
      <c r="K11" s="116"/>
      <c r="L11" s="116"/>
      <c r="M11" s="116"/>
      <c r="N11" s="116"/>
      <c r="O11" s="116"/>
      <c r="P11" s="116"/>
      <c r="Q11" s="21"/>
      <c r="R11" s="116"/>
      <c r="S11" s="116"/>
      <c r="T11" s="116"/>
    </row>
    <row r="12" spans="1:8" ht="15" customHeight="1">
      <c r="A12" s="99" t="s">
        <v>3</v>
      </c>
      <c r="B12" s="100" t="s">
        <v>9</v>
      </c>
      <c r="C12" s="342">
        <v>687</v>
      </c>
      <c r="D12" s="339">
        <v>406</v>
      </c>
      <c r="E12" s="334">
        <v>281</v>
      </c>
      <c r="H12" s="23"/>
    </row>
    <row r="13" spans="1:20" ht="15" customHeight="1">
      <c r="A13" s="99"/>
      <c r="B13" s="100"/>
      <c r="C13" s="342"/>
      <c r="D13" s="335"/>
      <c r="E13" s="335"/>
      <c r="I13" s="24"/>
      <c r="J13" s="24"/>
      <c r="K13" s="24"/>
      <c r="L13" s="24"/>
      <c r="M13" s="24"/>
      <c r="N13" s="24"/>
      <c r="O13" s="24"/>
      <c r="P13" s="24"/>
      <c r="R13" s="115"/>
      <c r="S13" s="115"/>
      <c r="T13" s="115"/>
    </row>
    <row r="14" spans="1:20" ht="15" customHeight="1">
      <c r="A14" s="99" t="s">
        <v>74</v>
      </c>
      <c r="B14" s="100" t="s">
        <v>8</v>
      </c>
      <c r="C14" s="342">
        <v>208</v>
      </c>
      <c r="D14" s="184">
        <v>145</v>
      </c>
      <c r="E14" s="335">
        <v>63</v>
      </c>
      <c r="F14" s="139"/>
      <c r="R14" s="115"/>
      <c r="S14" s="115"/>
      <c r="T14" s="115"/>
    </row>
    <row r="15" spans="1:20" ht="15" customHeight="1">
      <c r="A15" s="99"/>
      <c r="B15" s="100" t="s">
        <v>9</v>
      </c>
      <c r="C15" s="342">
        <v>497</v>
      </c>
      <c r="D15" s="184">
        <v>269</v>
      </c>
      <c r="E15" s="335">
        <v>228</v>
      </c>
      <c r="I15" s="544"/>
      <c r="J15" s="544"/>
      <c r="R15" s="115"/>
      <c r="S15" s="115"/>
      <c r="T15" s="115"/>
    </row>
    <row r="16" spans="1:20" ht="15" customHeight="1">
      <c r="A16" s="99" t="s">
        <v>3</v>
      </c>
      <c r="B16" s="100"/>
      <c r="C16" s="342"/>
      <c r="D16" s="335"/>
      <c r="E16" s="335"/>
      <c r="G16" s="21"/>
      <c r="H16" s="1"/>
      <c r="I16" s="544"/>
      <c r="J16" s="544"/>
      <c r="R16" s="115"/>
      <c r="S16" s="115"/>
      <c r="T16" s="115"/>
    </row>
    <row r="17" spans="1:20" ht="15" customHeight="1">
      <c r="A17" s="99" t="s">
        <v>75</v>
      </c>
      <c r="B17" s="100" t="s">
        <v>8</v>
      </c>
      <c r="C17" s="342">
        <v>69</v>
      </c>
      <c r="D17" s="184">
        <v>59</v>
      </c>
      <c r="E17" s="335">
        <v>10</v>
      </c>
      <c r="G17" s="21"/>
      <c r="H17" s="1"/>
      <c r="I17" s="544"/>
      <c r="J17" s="544"/>
      <c r="R17" s="115"/>
      <c r="S17" s="115"/>
      <c r="T17" s="115"/>
    </row>
    <row r="18" spans="1:20" ht="15" customHeight="1">
      <c r="A18" s="99"/>
      <c r="B18" s="100" t="s">
        <v>9</v>
      </c>
      <c r="C18" s="342">
        <v>149</v>
      </c>
      <c r="D18" s="184">
        <v>130</v>
      </c>
      <c r="E18" s="335">
        <v>19</v>
      </c>
      <c r="G18" s="21"/>
      <c r="H18" s="1"/>
      <c r="I18" s="544"/>
      <c r="J18" s="544"/>
      <c r="R18" s="115"/>
      <c r="S18" s="115"/>
      <c r="T18" s="115"/>
    </row>
    <row r="19" spans="1:20" ht="15" customHeight="1">
      <c r="A19" s="99" t="s">
        <v>3</v>
      </c>
      <c r="B19" s="100"/>
      <c r="C19" s="342"/>
      <c r="D19" s="335"/>
      <c r="E19" s="335"/>
      <c r="G19" s="21"/>
      <c r="H19" s="1"/>
      <c r="I19" s="544"/>
      <c r="J19" s="544"/>
      <c r="R19" s="115"/>
      <c r="S19" s="115"/>
      <c r="T19" s="115"/>
    </row>
    <row r="20" spans="1:20" ht="15" customHeight="1">
      <c r="A20" s="99" t="s">
        <v>76</v>
      </c>
      <c r="B20" s="100" t="s">
        <v>8</v>
      </c>
      <c r="C20" s="342">
        <v>107</v>
      </c>
      <c r="D20" s="184">
        <v>54</v>
      </c>
      <c r="E20" s="335">
        <v>53</v>
      </c>
      <c r="G20" s="21"/>
      <c r="H20" s="1"/>
      <c r="I20" s="544"/>
      <c r="J20" s="544"/>
      <c r="R20" s="115"/>
      <c r="S20" s="115"/>
      <c r="T20" s="115"/>
    </row>
    <row r="21" spans="1:20" ht="15" customHeight="1">
      <c r="A21" s="99"/>
      <c r="B21" s="100" t="s">
        <v>9</v>
      </c>
      <c r="C21" s="342">
        <v>237</v>
      </c>
      <c r="D21" s="184">
        <v>130</v>
      </c>
      <c r="E21" s="335">
        <v>107</v>
      </c>
      <c r="G21" s="21"/>
      <c r="H21" s="1"/>
      <c r="I21" s="544"/>
      <c r="J21" s="544"/>
      <c r="R21" s="115"/>
      <c r="S21" s="115"/>
      <c r="T21" s="115"/>
    </row>
    <row r="22" spans="1:20" ht="15" customHeight="1">
      <c r="A22" s="99"/>
      <c r="B22" s="100"/>
      <c r="C22" s="342"/>
      <c r="D22" s="335"/>
      <c r="E22" s="335"/>
      <c r="G22" s="21"/>
      <c r="H22" s="1"/>
      <c r="I22" s="544"/>
      <c r="J22" s="544"/>
      <c r="R22" s="115"/>
      <c r="S22" s="115"/>
      <c r="T22" s="115"/>
    </row>
    <row r="23" spans="1:20" ht="15" customHeight="1">
      <c r="A23" s="99" t="s">
        <v>77</v>
      </c>
      <c r="B23" s="100" t="s">
        <v>8</v>
      </c>
      <c r="C23" s="342">
        <v>35</v>
      </c>
      <c r="D23" s="184">
        <v>30</v>
      </c>
      <c r="E23" s="335">
        <v>5</v>
      </c>
      <c r="G23" s="21"/>
      <c r="H23" s="1"/>
      <c r="I23" s="544"/>
      <c r="J23" s="544"/>
      <c r="R23" s="115"/>
      <c r="S23" s="115"/>
      <c r="T23" s="115"/>
    </row>
    <row r="24" spans="1:20" ht="15" customHeight="1">
      <c r="A24" s="99"/>
      <c r="B24" s="100" t="s">
        <v>9</v>
      </c>
      <c r="C24" s="342">
        <v>118</v>
      </c>
      <c r="D24" s="184">
        <v>89</v>
      </c>
      <c r="E24" s="335">
        <v>29</v>
      </c>
      <c r="G24" s="21"/>
      <c r="H24" s="1"/>
      <c r="I24" s="544"/>
      <c r="J24" s="544"/>
      <c r="R24" s="115"/>
      <c r="S24" s="115"/>
      <c r="T24" s="115"/>
    </row>
    <row r="25" spans="1:20" ht="15" customHeight="1">
      <c r="A25" s="99"/>
      <c r="B25" s="100"/>
      <c r="C25" s="342"/>
      <c r="D25" s="335"/>
      <c r="E25" s="335"/>
      <c r="G25" s="21"/>
      <c r="H25" s="1"/>
      <c r="I25" s="544"/>
      <c r="J25" s="544"/>
      <c r="R25" s="115"/>
      <c r="S25" s="115"/>
      <c r="T25" s="115"/>
    </row>
    <row r="26" spans="1:20" ht="15" customHeight="1">
      <c r="A26" s="99" t="s">
        <v>78</v>
      </c>
      <c r="B26" s="100" t="s">
        <v>8</v>
      </c>
      <c r="C26" s="342">
        <v>62</v>
      </c>
      <c r="D26" s="184">
        <v>25</v>
      </c>
      <c r="E26" s="335">
        <v>37</v>
      </c>
      <c r="G26" s="21"/>
      <c r="H26" s="1"/>
      <c r="I26" s="544"/>
      <c r="J26" s="544"/>
      <c r="R26" s="115"/>
      <c r="S26" s="115"/>
      <c r="T26" s="115"/>
    </row>
    <row r="27" spans="1:20" ht="15" customHeight="1">
      <c r="A27" s="99" t="s">
        <v>3</v>
      </c>
      <c r="B27" s="100" t="s">
        <v>9</v>
      </c>
      <c r="C27" s="342">
        <v>101</v>
      </c>
      <c r="D27" s="184">
        <v>52</v>
      </c>
      <c r="E27" s="335">
        <v>49</v>
      </c>
      <c r="G27" s="21"/>
      <c r="H27" s="1"/>
      <c r="I27" s="544"/>
      <c r="J27" s="544"/>
      <c r="R27" s="115"/>
      <c r="S27" s="115"/>
      <c r="T27" s="115"/>
    </row>
    <row r="28" spans="1:20" ht="15" customHeight="1">
      <c r="A28" s="99"/>
      <c r="B28" s="100"/>
      <c r="C28" s="342"/>
      <c r="D28" s="335"/>
      <c r="E28" s="335"/>
      <c r="G28" s="21"/>
      <c r="H28" s="1"/>
      <c r="I28" s="544"/>
      <c r="J28" s="544"/>
      <c r="R28" s="115"/>
      <c r="S28" s="115"/>
      <c r="T28" s="115"/>
    </row>
    <row r="29" spans="1:20" ht="15" customHeight="1">
      <c r="A29" s="99" t="s">
        <v>79</v>
      </c>
      <c r="B29" s="100" t="s">
        <v>8</v>
      </c>
      <c r="C29" s="342">
        <v>113</v>
      </c>
      <c r="D29" s="184">
        <v>113</v>
      </c>
      <c r="E29" s="337">
        <v>0</v>
      </c>
      <c r="G29" s="21"/>
      <c r="H29" s="1"/>
      <c r="I29" s="544"/>
      <c r="J29" s="544"/>
      <c r="R29" s="115"/>
      <c r="S29" s="115"/>
      <c r="T29" s="115"/>
    </row>
    <row r="30" spans="1:20" ht="15" customHeight="1">
      <c r="A30" s="99" t="s">
        <v>3</v>
      </c>
      <c r="B30" s="100" t="s">
        <v>9</v>
      </c>
      <c r="C30" s="342">
        <v>203</v>
      </c>
      <c r="D30" s="184">
        <v>203</v>
      </c>
      <c r="E30" s="337">
        <v>0</v>
      </c>
      <c r="G30" s="21"/>
      <c r="H30" s="1"/>
      <c r="I30" s="544"/>
      <c r="J30" s="544"/>
      <c r="R30" s="115"/>
      <c r="S30" s="115"/>
      <c r="T30" s="115"/>
    </row>
    <row r="31" spans="1:20" ht="15" customHeight="1">
      <c r="A31" s="99"/>
      <c r="B31" s="100"/>
      <c r="C31" s="342"/>
      <c r="D31" s="335"/>
      <c r="E31" s="335"/>
      <c r="G31" s="21"/>
      <c r="H31" s="1"/>
      <c r="I31" s="544"/>
      <c r="J31" s="544"/>
      <c r="R31" s="115"/>
      <c r="S31" s="115"/>
      <c r="T31" s="115"/>
    </row>
    <row r="32" spans="1:20" ht="15" customHeight="1">
      <c r="A32" s="99" t="s">
        <v>80</v>
      </c>
      <c r="B32" s="100" t="s">
        <v>8</v>
      </c>
      <c r="C32" s="342">
        <v>201</v>
      </c>
      <c r="D32" s="184">
        <v>151</v>
      </c>
      <c r="E32" s="335">
        <v>50</v>
      </c>
      <c r="G32" s="21"/>
      <c r="H32" s="1"/>
      <c r="I32" s="544"/>
      <c r="J32" s="544"/>
      <c r="R32" s="115"/>
      <c r="S32" s="115"/>
      <c r="T32" s="115"/>
    </row>
    <row r="33" spans="1:20" ht="15" customHeight="1">
      <c r="A33" s="99"/>
      <c r="B33" s="100" t="s">
        <v>9</v>
      </c>
      <c r="C33" s="342">
        <v>581</v>
      </c>
      <c r="D33" s="184">
        <v>373</v>
      </c>
      <c r="E33" s="335">
        <v>208</v>
      </c>
      <c r="G33" s="21"/>
      <c r="H33" s="1"/>
      <c r="I33" s="544"/>
      <c r="J33" s="544"/>
      <c r="R33" s="115"/>
      <c r="S33" s="115"/>
      <c r="T33" s="115"/>
    </row>
    <row r="34" spans="1:20" ht="15" customHeight="1">
      <c r="A34" s="99" t="s">
        <v>3</v>
      </c>
      <c r="B34" s="100"/>
      <c r="C34" s="342"/>
      <c r="D34" s="335"/>
      <c r="E34" s="335"/>
      <c r="G34" s="21"/>
      <c r="H34" s="1"/>
      <c r="I34" s="114"/>
      <c r="J34" s="114"/>
      <c r="R34" s="115"/>
      <c r="S34" s="115"/>
      <c r="T34" s="115"/>
    </row>
    <row r="35" spans="1:20" ht="15" customHeight="1">
      <c r="A35" s="99" t="s">
        <v>81</v>
      </c>
      <c r="B35" s="100" t="s">
        <v>8</v>
      </c>
      <c r="C35" s="342">
        <v>163</v>
      </c>
      <c r="D35" s="184">
        <v>155</v>
      </c>
      <c r="E35" s="335">
        <v>8</v>
      </c>
      <c r="G35" s="21"/>
      <c r="H35" s="1"/>
      <c r="I35" s="114"/>
      <c r="J35" s="114"/>
      <c r="R35" s="115"/>
      <c r="S35" s="115"/>
      <c r="T35" s="115"/>
    </row>
    <row r="36" spans="1:20" ht="15" customHeight="1">
      <c r="A36" s="99"/>
      <c r="B36" s="100" t="s">
        <v>9</v>
      </c>
      <c r="C36" s="342">
        <v>426</v>
      </c>
      <c r="D36" s="184">
        <v>361</v>
      </c>
      <c r="E36" s="335">
        <v>65</v>
      </c>
      <c r="G36" s="21"/>
      <c r="H36" s="1"/>
      <c r="I36" s="114"/>
      <c r="J36" s="114"/>
      <c r="R36" s="115"/>
      <c r="S36" s="115"/>
      <c r="T36" s="115"/>
    </row>
    <row r="37" spans="1:20" ht="15" customHeight="1">
      <c r="A37" s="99"/>
      <c r="B37" s="100"/>
      <c r="C37" s="342"/>
      <c r="D37" s="335"/>
      <c r="E37" s="335"/>
      <c r="G37" s="21"/>
      <c r="H37" s="1"/>
      <c r="I37" s="114"/>
      <c r="J37" s="114"/>
      <c r="R37" s="115"/>
      <c r="S37" s="115"/>
      <c r="T37" s="115"/>
    </row>
    <row r="38" spans="1:20" ht="15" customHeight="1">
      <c r="A38" s="99" t="s">
        <v>30</v>
      </c>
      <c r="B38" s="100" t="s">
        <v>8</v>
      </c>
      <c r="C38" s="342">
        <v>57</v>
      </c>
      <c r="D38" s="184">
        <v>57</v>
      </c>
      <c r="E38" s="337">
        <v>0</v>
      </c>
      <c r="G38" s="21"/>
      <c r="H38" s="1"/>
      <c r="I38" s="114"/>
      <c r="J38" s="114"/>
      <c r="R38" s="115"/>
      <c r="S38" s="115"/>
      <c r="T38" s="115"/>
    </row>
    <row r="39" spans="1:20" ht="15" customHeight="1">
      <c r="A39" s="99"/>
      <c r="B39" s="100" t="s">
        <v>9</v>
      </c>
      <c r="C39" s="342">
        <v>119</v>
      </c>
      <c r="D39" s="184">
        <v>119</v>
      </c>
      <c r="E39" s="337">
        <v>0</v>
      </c>
      <c r="G39" s="21"/>
      <c r="H39" s="1"/>
      <c r="I39" s="114"/>
      <c r="J39" s="114"/>
      <c r="R39" s="115"/>
      <c r="S39" s="115"/>
      <c r="T39" s="115"/>
    </row>
    <row r="40" spans="1:20" ht="15" customHeight="1">
      <c r="A40" s="99"/>
      <c r="B40" s="100"/>
      <c r="C40" s="342"/>
      <c r="D40" s="335"/>
      <c r="E40" s="335"/>
      <c r="G40" s="21"/>
      <c r="H40" s="1"/>
      <c r="I40" s="114"/>
      <c r="J40" s="114"/>
      <c r="R40" s="115"/>
      <c r="S40" s="115"/>
      <c r="T40" s="115"/>
    </row>
    <row r="41" spans="1:20" ht="15" customHeight="1">
      <c r="A41" s="99" t="s">
        <v>16</v>
      </c>
      <c r="B41" s="100" t="s">
        <v>8</v>
      </c>
      <c r="C41" s="342">
        <v>132</v>
      </c>
      <c r="D41" s="184">
        <v>114</v>
      </c>
      <c r="E41" s="335">
        <v>18</v>
      </c>
      <c r="G41" s="21"/>
      <c r="H41" s="1"/>
      <c r="I41" s="114"/>
      <c r="J41" s="114"/>
      <c r="R41" s="115"/>
      <c r="S41" s="115"/>
      <c r="T41" s="115"/>
    </row>
    <row r="42" spans="1:20" ht="15" customHeight="1">
      <c r="A42" s="99"/>
      <c r="B42" s="100" t="s">
        <v>9</v>
      </c>
      <c r="C42" s="342">
        <v>281</v>
      </c>
      <c r="D42" s="184">
        <v>255</v>
      </c>
      <c r="E42" s="335">
        <v>26</v>
      </c>
      <c r="G42" s="21"/>
      <c r="H42" s="1"/>
      <c r="I42" s="114"/>
      <c r="J42" s="114"/>
      <c r="R42" s="115"/>
      <c r="S42" s="115"/>
      <c r="T42" s="115"/>
    </row>
    <row r="43" spans="1:20" ht="15" customHeight="1">
      <c r="A43" s="99"/>
      <c r="B43" s="100"/>
      <c r="C43" s="342"/>
      <c r="D43" s="335"/>
      <c r="E43" s="335"/>
      <c r="G43" s="21"/>
      <c r="H43" s="1"/>
      <c r="I43" s="114"/>
      <c r="J43" s="114"/>
      <c r="R43" s="115"/>
      <c r="S43" s="115"/>
      <c r="T43" s="115"/>
    </row>
    <row r="44" spans="1:8" ht="15" customHeight="1">
      <c r="A44" s="99" t="s">
        <v>15</v>
      </c>
      <c r="B44" s="100" t="s">
        <v>8</v>
      </c>
      <c r="C44" s="342">
        <v>124</v>
      </c>
      <c r="D44" s="184">
        <v>104</v>
      </c>
      <c r="E44" s="335">
        <v>20</v>
      </c>
      <c r="G44" s="21"/>
      <c r="H44" s="1"/>
    </row>
    <row r="45" spans="1:8" ht="15" customHeight="1">
      <c r="A45" s="99"/>
      <c r="B45" s="100" t="s">
        <v>9</v>
      </c>
      <c r="C45" s="342">
        <v>289</v>
      </c>
      <c r="D45" s="184">
        <v>216</v>
      </c>
      <c r="E45" s="335">
        <v>73</v>
      </c>
      <c r="G45" s="21"/>
      <c r="H45" s="1"/>
    </row>
    <row r="46" spans="1:8" ht="15" customHeight="1">
      <c r="A46" s="99"/>
      <c r="B46" s="100"/>
      <c r="C46" s="342"/>
      <c r="D46" s="335"/>
      <c r="E46" s="335"/>
      <c r="G46" s="21"/>
      <c r="H46" s="21"/>
    </row>
    <row r="47" spans="1:8" ht="15" customHeight="1">
      <c r="A47" s="99" t="s">
        <v>31</v>
      </c>
      <c r="B47" s="100" t="s">
        <v>8</v>
      </c>
      <c r="C47" s="342">
        <v>147</v>
      </c>
      <c r="D47" s="184">
        <v>96</v>
      </c>
      <c r="E47" s="335">
        <v>51</v>
      </c>
      <c r="G47" s="21"/>
      <c r="H47" s="21"/>
    </row>
    <row r="48" spans="1:8" ht="15" customHeight="1">
      <c r="A48" s="99"/>
      <c r="B48" s="100" t="s">
        <v>9</v>
      </c>
      <c r="C48" s="342">
        <v>327</v>
      </c>
      <c r="D48" s="184">
        <v>171</v>
      </c>
      <c r="E48" s="335">
        <v>156</v>
      </c>
      <c r="G48" s="21"/>
      <c r="H48" s="21"/>
    </row>
    <row r="49" spans="1:5" ht="15" customHeight="1">
      <c r="A49" s="99"/>
      <c r="B49" s="100"/>
      <c r="C49" s="342"/>
      <c r="D49" s="335"/>
      <c r="E49" s="335"/>
    </row>
    <row r="50" spans="1:5" ht="15" customHeight="1">
      <c r="A50" s="99" t="s">
        <v>13</v>
      </c>
      <c r="B50" s="100" t="s">
        <v>8</v>
      </c>
      <c r="C50" s="342">
        <v>134</v>
      </c>
      <c r="D50" s="184">
        <v>114</v>
      </c>
      <c r="E50" s="335">
        <v>20</v>
      </c>
    </row>
    <row r="51" spans="1:5" ht="15" customHeight="1">
      <c r="A51" s="99"/>
      <c r="B51" s="100" t="s">
        <v>9</v>
      </c>
      <c r="C51" s="342">
        <v>304</v>
      </c>
      <c r="D51" s="184">
        <v>240</v>
      </c>
      <c r="E51" s="335">
        <v>64</v>
      </c>
    </row>
    <row r="52" spans="1:5" ht="15" customHeight="1">
      <c r="A52" s="99"/>
      <c r="B52" s="100"/>
      <c r="C52" s="342"/>
      <c r="D52" s="335"/>
      <c r="E52" s="335"/>
    </row>
    <row r="53" spans="1:5" ht="15" customHeight="1">
      <c r="A53" s="99" t="s">
        <v>82</v>
      </c>
      <c r="B53" s="100" t="s">
        <v>8</v>
      </c>
      <c r="C53" s="342">
        <v>113</v>
      </c>
      <c r="D53" s="184">
        <v>91</v>
      </c>
      <c r="E53" s="335">
        <v>22</v>
      </c>
    </row>
    <row r="54" spans="1:5" ht="15" customHeight="1">
      <c r="A54" s="102"/>
      <c r="B54" s="103" t="s">
        <v>9</v>
      </c>
      <c r="C54" s="343">
        <v>323</v>
      </c>
      <c r="D54" s="186">
        <v>247</v>
      </c>
      <c r="E54" s="336">
        <v>76</v>
      </c>
    </row>
    <row r="55" ht="18.75" customHeight="1">
      <c r="E55" s="105" t="s">
        <v>151</v>
      </c>
    </row>
  </sheetData>
  <sheetProtection/>
  <mergeCells count="25">
    <mergeCell ref="I30:J30"/>
    <mergeCell ref="I31:J31"/>
    <mergeCell ref="I32:J32"/>
    <mergeCell ref="I33:J33"/>
    <mergeCell ref="I19:J19"/>
    <mergeCell ref="I20:J20"/>
    <mergeCell ref="I21:J21"/>
    <mergeCell ref="I26:J26"/>
    <mergeCell ref="I29:J29"/>
    <mergeCell ref="I15:J15"/>
    <mergeCell ref="I16:J16"/>
    <mergeCell ref="I17:J17"/>
    <mergeCell ref="I18:J18"/>
    <mergeCell ref="I27:J27"/>
    <mergeCell ref="I28:J28"/>
    <mergeCell ref="I22:J22"/>
    <mergeCell ref="I23:J23"/>
    <mergeCell ref="I24:J24"/>
    <mergeCell ref="I25:J25"/>
    <mergeCell ref="A1:E1"/>
    <mergeCell ref="B4:B5"/>
    <mergeCell ref="C4:C5"/>
    <mergeCell ref="D4:E4"/>
    <mergeCell ref="A4:A5"/>
    <mergeCell ref="A2:E3"/>
  </mergeCells>
  <printOptions horizontalCentered="1"/>
  <pageMargins left="0.5" right="0.5" top="0.5" bottom="0.5" header="0.5" footer="0.5"/>
  <pageSetup horizontalDpi="180" verticalDpi="180" orientation="portrait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M62"/>
  <sheetViews>
    <sheetView zoomScaleSheetLayoutView="100" zoomScalePageLayoutView="0" workbookViewId="0" topLeftCell="A1">
      <selection activeCell="M20" sqref="M20"/>
    </sheetView>
  </sheetViews>
  <sheetFormatPr defaultColWidth="9.140625" defaultRowHeight="12.75"/>
  <cols>
    <col min="1" max="1" width="30.421875" style="87" customWidth="1"/>
    <col min="2" max="6" width="9.57421875" style="87" customWidth="1"/>
    <col min="7" max="8" width="9.57421875" style="98" customWidth="1"/>
    <col min="9" max="10" width="9.57421875" style="87" customWidth="1"/>
    <col min="11" max="11" width="4.421875" style="24" customWidth="1"/>
    <col min="12" max="12" width="9.140625" style="24" customWidth="1"/>
    <col min="13" max="13" width="12.7109375" style="24" customWidth="1"/>
    <col min="14" max="16384" width="9.140625" style="24" customWidth="1"/>
  </cols>
  <sheetData>
    <row r="1" spans="1:11" ht="12.75" customHeight="1">
      <c r="A1" s="523"/>
      <c r="B1" s="523"/>
      <c r="C1" s="523"/>
      <c r="D1" s="523"/>
      <c r="E1" s="523"/>
      <c r="F1" s="523"/>
      <c r="G1" s="523"/>
      <c r="H1" s="523"/>
      <c r="I1" s="523"/>
      <c r="J1" s="523"/>
      <c r="K1" s="25"/>
    </row>
    <row r="2" spans="1:13" ht="17.25" customHeight="1">
      <c r="A2" s="526" t="s">
        <v>154</v>
      </c>
      <c r="B2" s="527"/>
      <c r="C2" s="527"/>
      <c r="D2" s="527"/>
      <c r="E2" s="527"/>
      <c r="F2" s="527"/>
      <c r="G2" s="527"/>
      <c r="H2" s="527"/>
      <c r="I2" s="527"/>
      <c r="J2" s="528"/>
      <c r="K2" s="25"/>
      <c r="M2" s="24" t="s">
        <v>83</v>
      </c>
    </row>
    <row r="3" spans="1:11" ht="12.75" customHeight="1">
      <c r="A3" s="529"/>
      <c r="B3" s="530"/>
      <c r="C3" s="530"/>
      <c r="D3" s="530"/>
      <c r="E3" s="530"/>
      <c r="F3" s="530"/>
      <c r="G3" s="530"/>
      <c r="H3" s="530"/>
      <c r="I3" s="530"/>
      <c r="J3" s="531"/>
      <c r="K3" s="25"/>
    </row>
    <row r="4" spans="1:11" ht="18" customHeight="1">
      <c r="A4" s="571" t="s">
        <v>0</v>
      </c>
      <c r="B4" s="558" t="s">
        <v>84</v>
      </c>
      <c r="C4" s="536"/>
      <c r="D4" s="536"/>
      <c r="E4" s="536"/>
      <c r="F4" s="536"/>
      <c r="G4" s="559"/>
      <c r="H4" s="558" t="s">
        <v>85</v>
      </c>
      <c r="I4" s="536"/>
      <c r="J4" s="559"/>
      <c r="K4" s="25"/>
    </row>
    <row r="5" spans="1:11" ht="18" customHeight="1">
      <c r="A5" s="571"/>
      <c r="B5" s="560" t="s">
        <v>86</v>
      </c>
      <c r="C5" s="541"/>
      <c r="D5" s="561"/>
      <c r="E5" s="572" t="s">
        <v>87</v>
      </c>
      <c r="F5" s="541"/>
      <c r="G5" s="556"/>
      <c r="H5" s="560" t="s">
        <v>86</v>
      </c>
      <c r="I5" s="541"/>
      <c r="J5" s="556"/>
      <c r="K5" s="25"/>
    </row>
    <row r="6" spans="1:11" ht="15" customHeight="1">
      <c r="A6" s="571"/>
      <c r="B6" s="567" t="s">
        <v>88</v>
      </c>
      <c r="C6" s="541" t="s">
        <v>8</v>
      </c>
      <c r="D6" s="561" t="s">
        <v>9</v>
      </c>
      <c r="E6" s="557" t="s">
        <v>89</v>
      </c>
      <c r="F6" s="541" t="s">
        <v>8</v>
      </c>
      <c r="G6" s="556" t="s">
        <v>9</v>
      </c>
      <c r="H6" s="567" t="s">
        <v>89</v>
      </c>
      <c r="I6" s="541" t="s">
        <v>8</v>
      </c>
      <c r="J6" s="556" t="s">
        <v>9</v>
      </c>
      <c r="K6" s="25"/>
    </row>
    <row r="7" spans="1:11" ht="12.75" customHeight="1">
      <c r="A7" s="534"/>
      <c r="B7" s="567"/>
      <c r="C7" s="541"/>
      <c r="D7" s="561"/>
      <c r="E7" s="557"/>
      <c r="F7" s="541"/>
      <c r="G7" s="556"/>
      <c r="H7" s="567"/>
      <c r="I7" s="541"/>
      <c r="J7" s="556"/>
      <c r="K7" s="25"/>
    </row>
    <row r="8" spans="1:11" ht="18" customHeight="1">
      <c r="A8" s="86" t="s">
        <v>4</v>
      </c>
      <c r="B8" s="347">
        <v>1765</v>
      </c>
      <c r="C8" s="256">
        <v>506</v>
      </c>
      <c r="D8" s="256">
        <v>1259</v>
      </c>
      <c r="E8" s="200">
        <v>732</v>
      </c>
      <c r="F8" s="256">
        <v>278</v>
      </c>
      <c r="G8" s="348">
        <v>454</v>
      </c>
      <c r="H8" s="349">
        <v>843</v>
      </c>
      <c r="I8" s="256">
        <v>233</v>
      </c>
      <c r="J8" s="350">
        <v>610</v>
      </c>
      <c r="K8" s="25"/>
    </row>
    <row r="9" spans="1:11" ht="27.75" customHeight="1">
      <c r="A9" s="99" t="s">
        <v>90</v>
      </c>
      <c r="B9" s="354">
        <v>800</v>
      </c>
      <c r="C9" s="65">
        <v>207</v>
      </c>
      <c r="D9" s="65">
        <v>593</v>
      </c>
      <c r="E9" s="184">
        <v>151</v>
      </c>
      <c r="F9" s="184">
        <v>57</v>
      </c>
      <c r="G9" s="355">
        <v>94</v>
      </c>
      <c r="H9" s="356">
        <v>437</v>
      </c>
      <c r="I9" s="65">
        <v>121</v>
      </c>
      <c r="J9" s="355">
        <v>316</v>
      </c>
      <c r="K9" s="25"/>
    </row>
    <row r="10" spans="1:11" ht="18.75" customHeight="1">
      <c r="A10" s="99" t="s">
        <v>74</v>
      </c>
      <c r="B10" s="354">
        <v>74</v>
      </c>
      <c r="C10" s="65">
        <v>26</v>
      </c>
      <c r="D10" s="65">
        <v>48</v>
      </c>
      <c r="E10" s="184">
        <v>46</v>
      </c>
      <c r="F10" s="65">
        <v>20</v>
      </c>
      <c r="G10" s="355">
        <v>26</v>
      </c>
      <c r="H10" s="356">
        <v>35</v>
      </c>
      <c r="I10" s="65">
        <v>13</v>
      </c>
      <c r="J10" s="355">
        <v>22</v>
      </c>
      <c r="K10" s="25"/>
    </row>
    <row r="11" spans="1:10" ht="18.75" customHeight="1">
      <c r="A11" s="99" t="s">
        <v>91</v>
      </c>
      <c r="B11" s="354">
        <v>77</v>
      </c>
      <c r="C11" s="65">
        <v>30</v>
      </c>
      <c r="D11" s="65">
        <v>47</v>
      </c>
      <c r="E11" s="184">
        <v>20</v>
      </c>
      <c r="F11" s="65">
        <v>10</v>
      </c>
      <c r="G11" s="355">
        <v>10</v>
      </c>
      <c r="H11" s="356">
        <v>34</v>
      </c>
      <c r="I11" s="65">
        <v>11</v>
      </c>
      <c r="J11" s="355">
        <v>23</v>
      </c>
    </row>
    <row r="12" spans="1:11" ht="18.75" customHeight="1">
      <c r="A12" s="99" t="s">
        <v>12</v>
      </c>
      <c r="B12" s="354">
        <v>287</v>
      </c>
      <c r="C12" s="65">
        <v>92</v>
      </c>
      <c r="D12" s="65">
        <v>195</v>
      </c>
      <c r="E12" s="184">
        <v>127</v>
      </c>
      <c r="F12" s="65">
        <v>53</v>
      </c>
      <c r="G12" s="355">
        <v>74</v>
      </c>
      <c r="H12" s="356">
        <v>112</v>
      </c>
      <c r="I12" s="65">
        <v>37</v>
      </c>
      <c r="J12" s="355">
        <v>75</v>
      </c>
      <c r="K12" s="25"/>
    </row>
    <row r="13" spans="1:11" ht="18.75" customHeight="1">
      <c r="A13" s="99" t="s">
        <v>22</v>
      </c>
      <c r="B13" s="354">
        <v>102</v>
      </c>
      <c r="C13" s="65">
        <v>23</v>
      </c>
      <c r="D13" s="65">
        <v>79</v>
      </c>
      <c r="E13" s="184">
        <v>51</v>
      </c>
      <c r="F13" s="65">
        <v>12</v>
      </c>
      <c r="G13" s="355">
        <v>39</v>
      </c>
      <c r="H13" s="356">
        <v>64</v>
      </c>
      <c r="I13" s="65">
        <v>14</v>
      </c>
      <c r="J13" s="355">
        <v>50</v>
      </c>
      <c r="K13" s="25"/>
    </row>
    <row r="14" spans="1:11" ht="18.75" customHeight="1">
      <c r="A14" s="99" t="s">
        <v>14</v>
      </c>
      <c r="B14" s="354">
        <v>89</v>
      </c>
      <c r="C14" s="65">
        <v>21</v>
      </c>
      <c r="D14" s="65">
        <v>68</v>
      </c>
      <c r="E14" s="184">
        <v>100</v>
      </c>
      <c r="F14" s="65">
        <v>38</v>
      </c>
      <c r="G14" s="355">
        <v>62</v>
      </c>
      <c r="H14" s="356">
        <v>25</v>
      </c>
      <c r="I14" s="65">
        <v>3</v>
      </c>
      <c r="J14" s="355">
        <v>22</v>
      </c>
      <c r="K14" s="25"/>
    </row>
    <row r="15" spans="1:11" ht="18.75" customHeight="1">
      <c r="A15" s="99" t="s">
        <v>17</v>
      </c>
      <c r="B15" s="354">
        <v>31</v>
      </c>
      <c r="C15" s="65">
        <v>10</v>
      </c>
      <c r="D15" s="65">
        <v>21</v>
      </c>
      <c r="E15" s="184">
        <v>15</v>
      </c>
      <c r="F15" s="65">
        <v>5</v>
      </c>
      <c r="G15" s="355">
        <v>10</v>
      </c>
      <c r="H15" s="356">
        <v>4</v>
      </c>
      <c r="I15" s="65">
        <v>0</v>
      </c>
      <c r="J15" s="355">
        <v>4</v>
      </c>
      <c r="K15" s="25"/>
    </row>
    <row r="16" spans="1:11" ht="18.75" customHeight="1">
      <c r="A16" s="99" t="s">
        <v>18</v>
      </c>
      <c r="B16" s="354">
        <v>11</v>
      </c>
      <c r="C16" s="65">
        <v>7</v>
      </c>
      <c r="D16" s="65">
        <v>4</v>
      </c>
      <c r="E16" s="184">
        <v>31</v>
      </c>
      <c r="F16" s="65">
        <v>18</v>
      </c>
      <c r="G16" s="355">
        <v>13</v>
      </c>
      <c r="H16" s="356">
        <v>5</v>
      </c>
      <c r="I16" s="65">
        <v>2</v>
      </c>
      <c r="J16" s="355">
        <v>3</v>
      </c>
      <c r="K16" s="25"/>
    </row>
    <row r="17" spans="1:11" ht="18.75" customHeight="1">
      <c r="A17" s="99" t="s">
        <v>19</v>
      </c>
      <c r="B17" s="354">
        <v>15</v>
      </c>
      <c r="C17" s="65">
        <v>0</v>
      </c>
      <c r="D17" s="65">
        <v>15</v>
      </c>
      <c r="E17" s="184">
        <v>13</v>
      </c>
      <c r="F17" s="65">
        <v>0</v>
      </c>
      <c r="G17" s="355">
        <v>13</v>
      </c>
      <c r="H17" s="356">
        <v>6</v>
      </c>
      <c r="I17" s="65">
        <v>0</v>
      </c>
      <c r="J17" s="355">
        <v>6</v>
      </c>
      <c r="K17" s="25"/>
    </row>
    <row r="18" spans="1:11" ht="18.75" customHeight="1">
      <c r="A18" s="99" t="s">
        <v>20</v>
      </c>
      <c r="B18" s="354">
        <v>109</v>
      </c>
      <c r="C18" s="65">
        <v>35</v>
      </c>
      <c r="D18" s="65">
        <v>74</v>
      </c>
      <c r="E18" s="184">
        <v>51</v>
      </c>
      <c r="F18" s="65">
        <v>18</v>
      </c>
      <c r="G18" s="355">
        <v>33</v>
      </c>
      <c r="H18" s="356">
        <v>31</v>
      </c>
      <c r="I18" s="65">
        <v>4</v>
      </c>
      <c r="J18" s="355">
        <v>27</v>
      </c>
      <c r="K18" s="25"/>
    </row>
    <row r="19" spans="1:11" ht="18.75" customHeight="1">
      <c r="A19" s="99" t="s">
        <v>16</v>
      </c>
      <c r="B19" s="354">
        <v>25</v>
      </c>
      <c r="C19" s="65">
        <v>5</v>
      </c>
      <c r="D19" s="65">
        <v>20</v>
      </c>
      <c r="E19" s="184">
        <v>9</v>
      </c>
      <c r="F19" s="65">
        <v>0</v>
      </c>
      <c r="G19" s="355">
        <v>9</v>
      </c>
      <c r="H19" s="356">
        <v>18</v>
      </c>
      <c r="I19" s="65">
        <v>4</v>
      </c>
      <c r="J19" s="355">
        <v>14</v>
      </c>
      <c r="K19" s="25"/>
    </row>
    <row r="20" spans="1:11" ht="18.75" customHeight="1">
      <c r="A20" s="99" t="s">
        <v>15</v>
      </c>
      <c r="B20" s="354">
        <v>25</v>
      </c>
      <c r="C20" s="65">
        <v>5</v>
      </c>
      <c r="D20" s="65">
        <v>20</v>
      </c>
      <c r="E20" s="184">
        <v>9</v>
      </c>
      <c r="F20" s="65">
        <v>0</v>
      </c>
      <c r="G20" s="355">
        <v>9</v>
      </c>
      <c r="H20" s="356">
        <v>18</v>
      </c>
      <c r="I20" s="65">
        <v>4</v>
      </c>
      <c r="J20" s="355">
        <v>14</v>
      </c>
      <c r="K20" s="25"/>
    </row>
    <row r="21" spans="1:11" ht="18.75" customHeight="1">
      <c r="A21" s="99" t="s">
        <v>21</v>
      </c>
      <c r="B21" s="354">
        <v>24</v>
      </c>
      <c r="C21" s="65">
        <v>5</v>
      </c>
      <c r="D21" s="65">
        <v>19</v>
      </c>
      <c r="E21" s="184">
        <v>68</v>
      </c>
      <c r="F21" s="65">
        <v>27</v>
      </c>
      <c r="G21" s="355">
        <v>41</v>
      </c>
      <c r="H21" s="356">
        <v>6</v>
      </c>
      <c r="I21" s="65">
        <v>0</v>
      </c>
      <c r="J21" s="355">
        <v>6</v>
      </c>
      <c r="K21" s="25"/>
    </row>
    <row r="22" spans="1:11" ht="18.75" customHeight="1">
      <c r="A22" s="99" t="s">
        <v>13</v>
      </c>
      <c r="B22" s="354">
        <v>36</v>
      </c>
      <c r="C22" s="65">
        <v>12</v>
      </c>
      <c r="D22" s="65">
        <v>24</v>
      </c>
      <c r="E22" s="184">
        <v>23</v>
      </c>
      <c r="F22" s="65">
        <v>9</v>
      </c>
      <c r="G22" s="355">
        <v>14</v>
      </c>
      <c r="H22" s="356">
        <v>16</v>
      </c>
      <c r="I22" s="65">
        <v>4</v>
      </c>
      <c r="J22" s="355">
        <v>12</v>
      </c>
      <c r="K22" s="25"/>
    </row>
    <row r="23" spans="1:11" ht="18.75" customHeight="1" thickBot="1">
      <c r="A23" s="99" t="s">
        <v>1</v>
      </c>
      <c r="B23" s="357">
        <v>60</v>
      </c>
      <c r="C23" s="358">
        <v>28</v>
      </c>
      <c r="D23" s="358">
        <v>32</v>
      </c>
      <c r="E23" s="359">
        <v>18</v>
      </c>
      <c r="F23" s="358">
        <v>11</v>
      </c>
      <c r="G23" s="360">
        <v>7</v>
      </c>
      <c r="H23" s="361">
        <v>32</v>
      </c>
      <c r="I23" s="358">
        <v>16</v>
      </c>
      <c r="J23" s="360">
        <v>16</v>
      </c>
      <c r="K23" s="25"/>
    </row>
    <row r="24" spans="1:11" ht="18" customHeight="1" thickBot="1">
      <c r="A24" s="85"/>
      <c r="B24" s="568" t="s">
        <v>85</v>
      </c>
      <c r="C24" s="569"/>
      <c r="D24" s="570"/>
      <c r="E24" s="568" t="s">
        <v>153</v>
      </c>
      <c r="F24" s="569"/>
      <c r="G24" s="569"/>
      <c r="H24" s="569"/>
      <c r="I24" s="569"/>
      <c r="J24" s="570"/>
      <c r="K24" s="25"/>
    </row>
    <row r="25" spans="1:11" ht="18" customHeight="1">
      <c r="A25" s="85" t="s">
        <v>3</v>
      </c>
      <c r="B25" s="562" t="s">
        <v>87</v>
      </c>
      <c r="C25" s="563"/>
      <c r="D25" s="566"/>
      <c r="E25" s="562" t="s">
        <v>86</v>
      </c>
      <c r="F25" s="563"/>
      <c r="G25" s="564"/>
      <c r="H25" s="565" t="s">
        <v>87</v>
      </c>
      <c r="I25" s="563"/>
      <c r="J25" s="566"/>
      <c r="K25" s="25"/>
    </row>
    <row r="26" spans="1:11" ht="15.75" customHeight="1">
      <c r="A26" s="85" t="s">
        <v>3</v>
      </c>
      <c r="B26" s="547" t="s">
        <v>10</v>
      </c>
      <c r="C26" s="549" t="s">
        <v>8</v>
      </c>
      <c r="D26" s="545" t="s">
        <v>9</v>
      </c>
      <c r="E26" s="547" t="s">
        <v>10</v>
      </c>
      <c r="F26" s="549" t="s">
        <v>8</v>
      </c>
      <c r="G26" s="549" t="s">
        <v>9</v>
      </c>
      <c r="H26" s="553" t="s">
        <v>10</v>
      </c>
      <c r="I26" s="549" t="s">
        <v>8</v>
      </c>
      <c r="J26" s="545" t="s">
        <v>9</v>
      </c>
      <c r="K26" s="25"/>
    </row>
    <row r="27" spans="1:11" ht="15.75" customHeight="1" thickBot="1">
      <c r="A27" s="85"/>
      <c r="B27" s="548"/>
      <c r="C27" s="550"/>
      <c r="D27" s="551"/>
      <c r="E27" s="552"/>
      <c r="F27" s="555"/>
      <c r="G27" s="555"/>
      <c r="H27" s="554"/>
      <c r="I27" s="555"/>
      <c r="J27" s="546"/>
      <c r="K27" s="25"/>
    </row>
    <row r="28" spans="1:11" ht="18" customHeight="1">
      <c r="A28" s="86" t="s">
        <v>4</v>
      </c>
      <c r="B28" s="349">
        <v>476</v>
      </c>
      <c r="C28" s="256">
        <v>181</v>
      </c>
      <c r="D28" s="350">
        <v>295</v>
      </c>
      <c r="E28" s="351">
        <v>922</v>
      </c>
      <c r="F28" s="352">
        <v>273</v>
      </c>
      <c r="G28" s="352">
        <v>649</v>
      </c>
      <c r="H28" s="352">
        <v>256</v>
      </c>
      <c r="I28" s="352">
        <v>97</v>
      </c>
      <c r="J28" s="353">
        <v>159</v>
      </c>
      <c r="K28" s="25"/>
    </row>
    <row r="29" spans="1:11" ht="27" customHeight="1">
      <c r="A29" s="99" t="s">
        <v>90</v>
      </c>
      <c r="B29" s="356">
        <v>106</v>
      </c>
      <c r="C29" s="65">
        <v>43</v>
      </c>
      <c r="D29" s="355">
        <v>63</v>
      </c>
      <c r="E29" s="356">
        <v>363</v>
      </c>
      <c r="F29" s="65">
        <v>86</v>
      </c>
      <c r="G29" s="65">
        <v>277</v>
      </c>
      <c r="H29" s="65">
        <v>45</v>
      </c>
      <c r="I29" s="65">
        <v>14</v>
      </c>
      <c r="J29" s="355">
        <v>31</v>
      </c>
      <c r="K29" s="25"/>
    </row>
    <row r="30" spans="1:11" ht="18.75" customHeight="1">
      <c r="A30" s="99" t="s">
        <v>74</v>
      </c>
      <c r="B30" s="356">
        <v>29</v>
      </c>
      <c r="C30" s="65">
        <v>12</v>
      </c>
      <c r="D30" s="355">
        <v>17</v>
      </c>
      <c r="E30" s="356">
        <v>39</v>
      </c>
      <c r="F30" s="65">
        <v>13</v>
      </c>
      <c r="G30" s="65">
        <v>26</v>
      </c>
      <c r="H30" s="65">
        <v>17</v>
      </c>
      <c r="I30" s="65">
        <v>8</v>
      </c>
      <c r="J30" s="355">
        <v>9</v>
      </c>
      <c r="K30" s="25"/>
    </row>
    <row r="31" spans="1:11" ht="18.75" customHeight="1">
      <c r="A31" s="99" t="s">
        <v>91</v>
      </c>
      <c r="B31" s="356">
        <v>9</v>
      </c>
      <c r="C31" s="65">
        <v>4</v>
      </c>
      <c r="D31" s="355">
        <v>5</v>
      </c>
      <c r="E31" s="356">
        <v>43</v>
      </c>
      <c r="F31" s="65">
        <v>19</v>
      </c>
      <c r="G31" s="65">
        <v>24</v>
      </c>
      <c r="H31" s="65">
        <v>11</v>
      </c>
      <c r="I31" s="65">
        <v>6</v>
      </c>
      <c r="J31" s="355">
        <v>5</v>
      </c>
      <c r="K31" s="25"/>
    </row>
    <row r="32" spans="1:11" ht="18.75" customHeight="1">
      <c r="A32" s="99" t="s">
        <v>12</v>
      </c>
      <c r="B32" s="356">
        <v>71</v>
      </c>
      <c r="C32" s="65">
        <v>31</v>
      </c>
      <c r="D32" s="355">
        <v>40</v>
      </c>
      <c r="E32" s="356">
        <v>175</v>
      </c>
      <c r="F32" s="65">
        <v>55</v>
      </c>
      <c r="G32" s="65">
        <v>120</v>
      </c>
      <c r="H32" s="65">
        <v>56</v>
      </c>
      <c r="I32" s="65">
        <v>22</v>
      </c>
      <c r="J32" s="355">
        <v>34</v>
      </c>
      <c r="K32" s="25"/>
    </row>
    <row r="33" spans="1:11" ht="18.75" customHeight="1">
      <c r="A33" s="99" t="s">
        <v>22</v>
      </c>
      <c r="B33" s="356">
        <v>30</v>
      </c>
      <c r="C33" s="65">
        <v>8</v>
      </c>
      <c r="D33" s="355">
        <v>22</v>
      </c>
      <c r="E33" s="356">
        <v>38</v>
      </c>
      <c r="F33" s="65">
        <v>9</v>
      </c>
      <c r="G33" s="65">
        <v>29</v>
      </c>
      <c r="H33" s="65">
        <v>21</v>
      </c>
      <c r="I33" s="65">
        <v>4</v>
      </c>
      <c r="J33" s="355">
        <v>17</v>
      </c>
      <c r="K33" s="25"/>
    </row>
    <row r="34" spans="1:11" ht="18.75" customHeight="1">
      <c r="A34" s="99" t="s">
        <v>14</v>
      </c>
      <c r="B34" s="356">
        <v>79</v>
      </c>
      <c r="C34" s="65">
        <v>27</v>
      </c>
      <c r="D34" s="355">
        <v>52</v>
      </c>
      <c r="E34" s="356">
        <v>64</v>
      </c>
      <c r="F34" s="65">
        <v>18</v>
      </c>
      <c r="G34" s="65">
        <v>46</v>
      </c>
      <c r="H34" s="65">
        <v>21</v>
      </c>
      <c r="I34" s="65">
        <v>11</v>
      </c>
      <c r="J34" s="355">
        <v>10</v>
      </c>
      <c r="K34" s="25"/>
    </row>
    <row r="35" spans="1:11" ht="18.75" customHeight="1">
      <c r="A35" s="99" t="s">
        <v>17</v>
      </c>
      <c r="B35" s="356">
        <v>3</v>
      </c>
      <c r="C35" s="65">
        <v>1</v>
      </c>
      <c r="D35" s="355">
        <v>2</v>
      </c>
      <c r="E35" s="356">
        <v>27</v>
      </c>
      <c r="F35" s="65">
        <v>10</v>
      </c>
      <c r="G35" s="65">
        <v>17</v>
      </c>
      <c r="H35" s="65">
        <v>12</v>
      </c>
      <c r="I35" s="65">
        <v>4</v>
      </c>
      <c r="J35" s="355">
        <v>8</v>
      </c>
      <c r="K35" s="25"/>
    </row>
    <row r="36" spans="1:11" ht="18.75" customHeight="1">
      <c r="A36" s="99" t="s">
        <v>18</v>
      </c>
      <c r="B36" s="356">
        <v>26</v>
      </c>
      <c r="C36" s="65">
        <v>14</v>
      </c>
      <c r="D36" s="355">
        <v>12</v>
      </c>
      <c r="E36" s="356">
        <v>6</v>
      </c>
      <c r="F36" s="65">
        <v>5</v>
      </c>
      <c r="G36" s="65">
        <v>1</v>
      </c>
      <c r="H36" s="65">
        <v>5</v>
      </c>
      <c r="I36" s="65">
        <v>4</v>
      </c>
      <c r="J36" s="355">
        <v>1</v>
      </c>
      <c r="K36" s="25"/>
    </row>
    <row r="37" spans="1:11" ht="18.75" customHeight="1">
      <c r="A37" s="99" t="s">
        <v>19</v>
      </c>
      <c r="B37" s="356">
        <v>12</v>
      </c>
      <c r="C37" s="65">
        <v>0</v>
      </c>
      <c r="D37" s="355">
        <v>12</v>
      </c>
      <c r="E37" s="356">
        <v>9</v>
      </c>
      <c r="F37" s="65">
        <v>0</v>
      </c>
      <c r="G37" s="65">
        <v>9</v>
      </c>
      <c r="H37" s="65">
        <v>1</v>
      </c>
      <c r="I37" s="65">
        <v>0</v>
      </c>
      <c r="J37" s="355">
        <v>1</v>
      </c>
      <c r="K37" s="25"/>
    </row>
    <row r="38" spans="1:11" ht="18.75" customHeight="1">
      <c r="A38" s="99" t="s">
        <v>20</v>
      </c>
      <c r="B38" s="356">
        <v>38</v>
      </c>
      <c r="C38" s="65">
        <v>14</v>
      </c>
      <c r="D38" s="355">
        <v>24</v>
      </c>
      <c r="E38" s="356">
        <v>78</v>
      </c>
      <c r="F38" s="65">
        <v>31</v>
      </c>
      <c r="G38" s="65">
        <v>47</v>
      </c>
      <c r="H38" s="65">
        <v>13</v>
      </c>
      <c r="I38" s="65">
        <v>4</v>
      </c>
      <c r="J38" s="355">
        <v>9</v>
      </c>
      <c r="K38" s="164"/>
    </row>
    <row r="39" spans="1:11" ht="18.75" customHeight="1">
      <c r="A39" s="99" t="s">
        <v>16</v>
      </c>
      <c r="B39" s="356">
        <v>1</v>
      </c>
      <c r="C39" s="65">
        <v>0</v>
      </c>
      <c r="D39" s="355">
        <v>1</v>
      </c>
      <c r="E39" s="356">
        <v>7</v>
      </c>
      <c r="F39" s="65">
        <v>1</v>
      </c>
      <c r="G39" s="65">
        <v>6</v>
      </c>
      <c r="H39" s="65">
        <v>8</v>
      </c>
      <c r="I39" s="65">
        <v>0</v>
      </c>
      <c r="J39" s="355">
        <v>8</v>
      </c>
      <c r="K39" s="25"/>
    </row>
    <row r="40" spans="1:11" ht="18.75" customHeight="1">
      <c r="A40" s="99" t="s">
        <v>15</v>
      </c>
      <c r="B40" s="356">
        <v>1</v>
      </c>
      <c r="C40" s="65">
        <v>0</v>
      </c>
      <c r="D40" s="355">
        <v>1</v>
      </c>
      <c r="E40" s="356">
        <v>7</v>
      </c>
      <c r="F40" s="65">
        <v>1</v>
      </c>
      <c r="G40" s="65">
        <v>6</v>
      </c>
      <c r="H40" s="65">
        <v>8</v>
      </c>
      <c r="I40" s="65">
        <v>0</v>
      </c>
      <c r="J40" s="355">
        <v>8</v>
      </c>
      <c r="K40" s="25"/>
    </row>
    <row r="41" spans="1:11" ht="18.75" customHeight="1">
      <c r="A41" s="99" t="s">
        <v>21</v>
      </c>
      <c r="B41" s="356">
        <v>54</v>
      </c>
      <c r="C41" s="65">
        <v>21</v>
      </c>
      <c r="D41" s="355">
        <v>33</v>
      </c>
      <c r="E41" s="356">
        <v>18</v>
      </c>
      <c r="F41" s="65">
        <v>5</v>
      </c>
      <c r="G41" s="65">
        <v>13</v>
      </c>
      <c r="H41" s="65">
        <v>14</v>
      </c>
      <c r="I41" s="65">
        <v>6</v>
      </c>
      <c r="J41" s="355">
        <v>8</v>
      </c>
      <c r="K41" s="25"/>
    </row>
    <row r="42" spans="1:11" ht="18.75" customHeight="1">
      <c r="A42" s="99" t="s">
        <v>13</v>
      </c>
      <c r="B42" s="356">
        <v>14</v>
      </c>
      <c r="C42" s="65">
        <v>4</v>
      </c>
      <c r="D42" s="355">
        <v>10</v>
      </c>
      <c r="E42" s="356">
        <v>20</v>
      </c>
      <c r="F42" s="65">
        <v>8</v>
      </c>
      <c r="G42" s="65">
        <v>12</v>
      </c>
      <c r="H42" s="65">
        <v>9</v>
      </c>
      <c r="I42" s="65">
        <v>5</v>
      </c>
      <c r="J42" s="355">
        <v>4</v>
      </c>
      <c r="K42" s="25"/>
    </row>
    <row r="43" spans="1:11" ht="18.75" customHeight="1" thickBot="1">
      <c r="A43" s="107" t="s">
        <v>1</v>
      </c>
      <c r="B43" s="361">
        <v>3</v>
      </c>
      <c r="C43" s="358">
        <v>2</v>
      </c>
      <c r="D43" s="360">
        <v>1</v>
      </c>
      <c r="E43" s="361">
        <v>28</v>
      </c>
      <c r="F43" s="358">
        <v>12</v>
      </c>
      <c r="G43" s="358">
        <v>16</v>
      </c>
      <c r="H43" s="358">
        <v>15</v>
      </c>
      <c r="I43" s="358">
        <v>9</v>
      </c>
      <c r="J43" s="360">
        <v>6</v>
      </c>
      <c r="K43" s="25"/>
    </row>
    <row r="44" spans="6:10" ht="18.75" customHeight="1">
      <c r="F44" s="29"/>
      <c r="G44" s="105"/>
      <c r="H44" s="27"/>
      <c r="I44" s="29"/>
      <c r="J44" s="105" t="s">
        <v>127</v>
      </c>
    </row>
    <row r="45" ht="15">
      <c r="K45" s="25"/>
    </row>
    <row r="46" ht="15">
      <c r="K46" s="25"/>
    </row>
    <row r="47" ht="15">
      <c r="K47" s="25"/>
    </row>
    <row r="59" spans="5:10" ht="15">
      <c r="E59" s="24"/>
      <c r="F59" s="24"/>
      <c r="G59" s="24"/>
      <c r="H59" s="24"/>
      <c r="I59" s="24"/>
      <c r="J59" s="24"/>
    </row>
    <row r="60" spans="5:10" ht="15">
      <c r="E60" s="24"/>
      <c r="F60" s="24"/>
      <c r="G60" s="24"/>
      <c r="H60" s="24"/>
      <c r="I60" s="24"/>
      <c r="J60" s="24"/>
    </row>
    <row r="61" spans="5:10" ht="15">
      <c r="E61" s="24"/>
      <c r="F61" s="24"/>
      <c r="G61" s="24"/>
      <c r="H61" s="24"/>
      <c r="I61" s="24"/>
      <c r="J61" s="24"/>
    </row>
    <row r="62" spans="5:10" ht="15">
      <c r="E62" s="24"/>
      <c r="F62" s="24"/>
      <c r="G62" s="24"/>
      <c r="H62" s="24"/>
      <c r="I62" s="24"/>
      <c r="J62" s="24"/>
    </row>
  </sheetData>
  <sheetProtection/>
  <mergeCells count="31">
    <mergeCell ref="A4:A7"/>
    <mergeCell ref="B4:G4"/>
    <mergeCell ref="E5:G5"/>
    <mergeCell ref="B6:B7"/>
    <mergeCell ref="E25:G25"/>
    <mergeCell ref="H25:J25"/>
    <mergeCell ref="D6:D7"/>
    <mergeCell ref="B25:D25"/>
    <mergeCell ref="J6:J7"/>
    <mergeCell ref="H6:H7"/>
    <mergeCell ref="B24:D24"/>
    <mergeCell ref="E24:J24"/>
    <mergeCell ref="A1:J1"/>
    <mergeCell ref="F6:F7"/>
    <mergeCell ref="G6:G7"/>
    <mergeCell ref="E6:E7"/>
    <mergeCell ref="H4:J4"/>
    <mergeCell ref="H5:J5"/>
    <mergeCell ref="C6:C7"/>
    <mergeCell ref="B5:D5"/>
    <mergeCell ref="I6:I7"/>
    <mergeCell ref="A2:J3"/>
    <mergeCell ref="J26:J27"/>
    <mergeCell ref="B26:B27"/>
    <mergeCell ref="C26:C27"/>
    <mergeCell ref="D26:D27"/>
    <mergeCell ref="E26:E27"/>
    <mergeCell ref="H26:H27"/>
    <mergeCell ref="I26:I27"/>
    <mergeCell ref="F26:F27"/>
    <mergeCell ref="G26:G27"/>
  </mergeCells>
  <printOptions horizontalCentered="1"/>
  <pageMargins left="0.5" right="0.5" top="0.5" bottom="0.5" header="0.5" footer="0.5"/>
  <pageSetup horizontalDpi="600" verticalDpi="600" orientation="portrait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U49"/>
  <sheetViews>
    <sheetView zoomScaleSheetLayoutView="75" zoomScalePageLayoutView="0" workbookViewId="0" topLeftCell="A1">
      <selection activeCell="Q16" sqref="Q16"/>
    </sheetView>
  </sheetViews>
  <sheetFormatPr defaultColWidth="9.140625" defaultRowHeight="12.75"/>
  <cols>
    <col min="1" max="1" width="27.00390625" style="29" customWidth="1"/>
    <col min="2" max="10" width="9.57421875" style="29" customWidth="1"/>
    <col min="11" max="16384" width="9.140625" style="22" customWidth="1"/>
  </cols>
  <sheetData>
    <row r="1" spans="1:10" ht="12.75" customHeight="1">
      <c r="A1" s="532"/>
      <c r="B1" s="532"/>
      <c r="C1" s="532"/>
      <c r="D1" s="532"/>
      <c r="E1" s="532"/>
      <c r="F1" s="532"/>
      <c r="G1" s="532"/>
      <c r="H1" s="532"/>
      <c r="I1" s="532"/>
      <c r="J1" s="532"/>
    </row>
    <row r="2" spans="1:11" ht="17.25" customHeight="1">
      <c r="A2" s="526" t="s">
        <v>157</v>
      </c>
      <c r="B2" s="527"/>
      <c r="C2" s="527"/>
      <c r="D2" s="527"/>
      <c r="E2" s="527"/>
      <c r="F2" s="527"/>
      <c r="G2" s="527"/>
      <c r="H2" s="527"/>
      <c r="I2" s="527"/>
      <c r="J2" s="528"/>
      <c r="K2" s="21"/>
    </row>
    <row r="3" spans="1:11" ht="12.75" customHeight="1">
      <c r="A3" s="529"/>
      <c r="B3" s="530"/>
      <c r="C3" s="530"/>
      <c r="D3" s="530"/>
      <c r="E3" s="530"/>
      <c r="F3" s="530"/>
      <c r="G3" s="530"/>
      <c r="H3" s="530"/>
      <c r="I3" s="530"/>
      <c r="J3" s="531"/>
      <c r="K3" s="21"/>
    </row>
    <row r="4" spans="1:11" ht="18" customHeight="1">
      <c r="A4" s="579" t="s">
        <v>0</v>
      </c>
      <c r="B4" s="541" t="s">
        <v>84</v>
      </c>
      <c r="C4" s="541"/>
      <c r="D4" s="541"/>
      <c r="E4" s="541"/>
      <c r="F4" s="541"/>
      <c r="G4" s="575"/>
      <c r="H4" s="574" t="s">
        <v>85</v>
      </c>
      <c r="I4" s="574"/>
      <c r="J4" s="560"/>
      <c r="K4" s="21"/>
    </row>
    <row r="5" spans="1:11" ht="18" customHeight="1">
      <c r="A5" s="581"/>
      <c r="B5" s="541" t="s">
        <v>86</v>
      </c>
      <c r="C5" s="541"/>
      <c r="D5" s="575"/>
      <c r="E5" s="560" t="s">
        <v>87</v>
      </c>
      <c r="F5" s="541"/>
      <c r="G5" s="575"/>
      <c r="H5" s="560" t="s">
        <v>86</v>
      </c>
      <c r="I5" s="541"/>
      <c r="J5" s="541"/>
      <c r="K5" s="21"/>
    </row>
    <row r="6" spans="1:11" ht="17.25" customHeight="1">
      <c r="A6" s="581"/>
      <c r="B6" s="539" t="s">
        <v>88</v>
      </c>
      <c r="C6" s="541" t="s">
        <v>8</v>
      </c>
      <c r="D6" s="541" t="s">
        <v>9</v>
      </c>
      <c r="E6" s="539" t="s">
        <v>92</v>
      </c>
      <c r="F6" s="572" t="s">
        <v>8</v>
      </c>
      <c r="G6" s="573" t="s">
        <v>9</v>
      </c>
      <c r="H6" s="539" t="s">
        <v>92</v>
      </c>
      <c r="I6" s="541" t="s">
        <v>8</v>
      </c>
      <c r="J6" s="572" t="s">
        <v>9</v>
      </c>
      <c r="K6" s="21"/>
    </row>
    <row r="7" spans="1:11" ht="13.5" customHeight="1">
      <c r="A7" s="580"/>
      <c r="B7" s="539"/>
      <c r="C7" s="541"/>
      <c r="D7" s="541"/>
      <c r="E7" s="539"/>
      <c r="F7" s="572"/>
      <c r="G7" s="573"/>
      <c r="H7" s="539"/>
      <c r="I7" s="541"/>
      <c r="J7" s="572"/>
      <c r="K7" s="21"/>
    </row>
    <row r="8" spans="1:19" ht="18.75" customHeight="1">
      <c r="A8" s="362" t="s">
        <v>4</v>
      </c>
      <c r="B8" s="367">
        <v>3326</v>
      </c>
      <c r="C8" s="367">
        <v>919</v>
      </c>
      <c r="D8" s="367">
        <v>2407</v>
      </c>
      <c r="E8" s="367">
        <v>1417</v>
      </c>
      <c r="F8" s="370">
        <v>563</v>
      </c>
      <c r="G8" s="385">
        <v>854</v>
      </c>
      <c r="H8" s="367">
        <v>1632</v>
      </c>
      <c r="I8" s="367">
        <v>427</v>
      </c>
      <c r="J8" s="370">
        <v>1205</v>
      </c>
      <c r="K8" s="21"/>
      <c r="L8" s="21"/>
      <c r="M8" s="21"/>
      <c r="N8" s="21"/>
      <c r="O8" s="21"/>
      <c r="P8" s="21"/>
      <c r="Q8" s="21"/>
      <c r="R8" s="21"/>
      <c r="S8" s="21"/>
    </row>
    <row r="9" spans="1:11" ht="30.75" customHeight="1">
      <c r="A9" s="363" t="s">
        <v>90</v>
      </c>
      <c r="B9" s="371">
        <v>465</v>
      </c>
      <c r="C9" s="371">
        <v>128</v>
      </c>
      <c r="D9" s="371">
        <v>337</v>
      </c>
      <c r="E9" s="371">
        <v>115</v>
      </c>
      <c r="F9" s="374">
        <v>46</v>
      </c>
      <c r="G9" s="386">
        <v>69</v>
      </c>
      <c r="H9" s="371">
        <v>261</v>
      </c>
      <c r="I9" s="371">
        <v>70</v>
      </c>
      <c r="J9" s="374">
        <v>191</v>
      </c>
      <c r="K9" s="21"/>
    </row>
    <row r="10" spans="1:11" ht="21" customHeight="1">
      <c r="A10" s="363" t="s">
        <v>74</v>
      </c>
      <c r="B10" s="371">
        <v>287</v>
      </c>
      <c r="C10" s="371">
        <v>92</v>
      </c>
      <c r="D10" s="371">
        <v>195</v>
      </c>
      <c r="E10" s="371">
        <v>127</v>
      </c>
      <c r="F10" s="374">
        <v>53</v>
      </c>
      <c r="G10" s="386">
        <v>74</v>
      </c>
      <c r="H10" s="371">
        <v>112</v>
      </c>
      <c r="I10" s="371">
        <v>37</v>
      </c>
      <c r="J10" s="374">
        <v>75</v>
      </c>
      <c r="K10" s="21"/>
    </row>
    <row r="11" spans="1:11" ht="21" customHeight="1">
      <c r="A11" s="363" t="s">
        <v>91</v>
      </c>
      <c r="B11" s="371">
        <v>89</v>
      </c>
      <c r="C11" s="371">
        <v>21</v>
      </c>
      <c r="D11" s="371">
        <v>68</v>
      </c>
      <c r="E11" s="371">
        <v>100</v>
      </c>
      <c r="F11" s="374">
        <v>38</v>
      </c>
      <c r="G11" s="386">
        <v>62</v>
      </c>
      <c r="H11" s="371">
        <v>25</v>
      </c>
      <c r="I11" s="371">
        <v>3</v>
      </c>
      <c r="J11" s="374">
        <v>22</v>
      </c>
      <c r="K11" s="21"/>
    </row>
    <row r="12" spans="1:14" ht="21" customHeight="1">
      <c r="A12" s="363" t="s">
        <v>12</v>
      </c>
      <c r="B12" s="371">
        <v>132</v>
      </c>
      <c r="C12" s="371">
        <v>35</v>
      </c>
      <c r="D12" s="371">
        <v>97</v>
      </c>
      <c r="E12" s="371">
        <v>52</v>
      </c>
      <c r="F12" s="374">
        <v>19</v>
      </c>
      <c r="G12" s="386">
        <v>33</v>
      </c>
      <c r="H12" s="371">
        <v>55</v>
      </c>
      <c r="I12" s="371">
        <v>11</v>
      </c>
      <c r="J12" s="374">
        <v>44</v>
      </c>
      <c r="K12" s="21"/>
      <c r="N12" s="23"/>
    </row>
    <row r="13" spans="1:11" ht="21" customHeight="1">
      <c r="A13" s="363" t="s">
        <v>22</v>
      </c>
      <c r="B13" s="371">
        <v>77</v>
      </c>
      <c r="C13" s="371">
        <v>18</v>
      </c>
      <c r="D13" s="371">
        <v>59</v>
      </c>
      <c r="E13" s="371">
        <v>42</v>
      </c>
      <c r="F13" s="374">
        <v>12</v>
      </c>
      <c r="G13" s="386">
        <v>30</v>
      </c>
      <c r="H13" s="371">
        <v>46</v>
      </c>
      <c r="I13" s="371">
        <v>10</v>
      </c>
      <c r="J13" s="374">
        <v>36</v>
      </c>
      <c r="K13" s="21"/>
    </row>
    <row r="14" spans="1:14" ht="21" customHeight="1">
      <c r="A14" s="363" t="s">
        <v>14</v>
      </c>
      <c r="B14" s="371">
        <v>63</v>
      </c>
      <c r="C14" s="371">
        <v>19</v>
      </c>
      <c r="D14" s="371">
        <v>44</v>
      </c>
      <c r="E14" s="371">
        <v>14</v>
      </c>
      <c r="F14" s="374">
        <v>6</v>
      </c>
      <c r="G14" s="386">
        <v>8</v>
      </c>
      <c r="H14" s="371">
        <v>37</v>
      </c>
      <c r="I14" s="371">
        <v>11</v>
      </c>
      <c r="J14" s="374">
        <v>26</v>
      </c>
      <c r="K14" s="21"/>
      <c r="N14" s="23"/>
    </row>
    <row r="15" spans="1:14" ht="21" customHeight="1">
      <c r="A15" s="363" t="s">
        <v>17</v>
      </c>
      <c r="B15" s="371">
        <v>214</v>
      </c>
      <c r="C15" s="371">
        <v>68</v>
      </c>
      <c r="D15" s="371">
        <v>146</v>
      </c>
      <c r="E15" s="371">
        <v>102</v>
      </c>
      <c r="F15" s="374">
        <v>45</v>
      </c>
      <c r="G15" s="386">
        <v>57</v>
      </c>
      <c r="H15" s="371">
        <v>106</v>
      </c>
      <c r="I15" s="371">
        <v>36</v>
      </c>
      <c r="J15" s="374">
        <v>70</v>
      </c>
      <c r="K15" s="21"/>
      <c r="N15" s="23"/>
    </row>
    <row r="16" spans="1:11" ht="21" customHeight="1">
      <c r="A16" s="363" t="s">
        <v>18</v>
      </c>
      <c r="B16" s="383">
        <v>321</v>
      </c>
      <c r="C16" s="383">
        <v>80</v>
      </c>
      <c r="D16" s="383">
        <v>241</v>
      </c>
      <c r="E16" s="383">
        <v>203</v>
      </c>
      <c r="F16" s="376">
        <v>71</v>
      </c>
      <c r="G16" s="375">
        <v>132</v>
      </c>
      <c r="H16" s="383">
        <v>135</v>
      </c>
      <c r="I16" s="383">
        <v>33</v>
      </c>
      <c r="J16" s="376">
        <v>102</v>
      </c>
      <c r="K16" s="21"/>
    </row>
    <row r="17" spans="1:11" ht="21" customHeight="1">
      <c r="A17" s="363" t="s">
        <v>19</v>
      </c>
      <c r="B17" s="384">
        <v>355</v>
      </c>
      <c r="C17" s="384">
        <v>91</v>
      </c>
      <c r="D17" s="384">
        <v>264</v>
      </c>
      <c r="E17" s="384">
        <v>161</v>
      </c>
      <c r="F17" s="378">
        <v>64</v>
      </c>
      <c r="G17" s="377">
        <v>97</v>
      </c>
      <c r="H17" s="384">
        <v>190</v>
      </c>
      <c r="I17" s="384">
        <v>47</v>
      </c>
      <c r="J17" s="378">
        <v>143</v>
      </c>
      <c r="K17" s="21"/>
    </row>
    <row r="18" spans="1:11" ht="21" customHeight="1">
      <c r="A18" s="363" t="s">
        <v>20</v>
      </c>
      <c r="B18" s="383">
        <v>138</v>
      </c>
      <c r="C18" s="383">
        <v>38</v>
      </c>
      <c r="D18" s="383">
        <v>100</v>
      </c>
      <c r="E18" s="383">
        <v>38</v>
      </c>
      <c r="F18" s="376">
        <v>19</v>
      </c>
      <c r="G18" s="375">
        <v>19</v>
      </c>
      <c r="H18" s="383">
        <v>69</v>
      </c>
      <c r="I18" s="383">
        <v>21</v>
      </c>
      <c r="J18" s="376">
        <v>48</v>
      </c>
      <c r="K18" s="21"/>
    </row>
    <row r="19" spans="1:11" ht="21" customHeight="1">
      <c r="A19" s="363" t="s">
        <v>16</v>
      </c>
      <c r="B19" s="371">
        <v>304</v>
      </c>
      <c r="C19" s="371">
        <v>89</v>
      </c>
      <c r="D19" s="371">
        <v>215</v>
      </c>
      <c r="E19" s="371">
        <v>65</v>
      </c>
      <c r="F19" s="374">
        <v>25</v>
      </c>
      <c r="G19" s="386">
        <v>40</v>
      </c>
      <c r="H19" s="371">
        <v>152</v>
      </c>
      <c r="I19" s="371">
        <v>42</v>
      </c>
      <c r="J19" s="374">
        <v>110</v>
      </c>
      <c r="K19" s="21"/>
    </row>
    <row r="20" spans="1:11" ht="21" customHeight="1">
      <c r="A20" s="363" t="s">
        <v>15</v>
      </c>
      <c r="B20" s="371">
        <v>230</v>
      </c>
      <c r="C20" s="371">
        <v>66</v>
      </c>
      <c r="D20" s="371">
        <v>164</v>
      </c>
      <c r="E20" s="371">
        <v>90</v>
      </c>
      <c r="F20" s="374">
        <v>38</v>
      </c>
      <c r="G20" s="386">
        <v>52</v>
      </c>
      <c r="H20" s="371">
        <v>102</v>
      </c>
      <c r="I20" s="371">
        <v>26</v>
      </c>
      <c r="J20" s="374">
        <v>76</v>
      </c>
      <c r="K20" s="21"/>
    </row>
    <row r="21" spans="1:17" ht="21" customHeight="1">
      <c r="A21" s="363" t="s">
        <v>21</v>
      </c>
      <c r="B21" s="371">
        <v>196</v>
      </c>
      <c r="C21" s="371">
        <v>66</v>
      </c>
      <c r="D21" s="371">
        <v>130</v>
      </c>
      <c r="E21" s="371">
        <v>71</v>
      </c>
      <c r="F21" s="374">
        <v>30</v>
      </c>
      <c r="G21" s="386">
        <v>41</v>
      </c>
      <c r="H21" s="371">
        <v>78</v>
      </c>
      <c r="I21" s="371">
        <v>24</v>
      </c>
      <c r="J21" s="374">
        <v>54</v>
      </c>
      <c r="K21" s="21"/>
      <c r="Q21" s="31"/>
    </row>
    <row r="22" spans="1:11" ht="21" customHeight="1">
      <c r="A22" s="363" t="s">
        <v>13</v>
      </c>
      <c r="B22" s="371">
        <v>246</v>
      </c>
      <c r="C22" s="371">
        <v>64</v>
      </c>
      <c r="D22" s="371">
        <v>182</v>
      </c>
      <c r="E22" s="371">
        <v>108</v>
      </c>
      <c r="F22" s="374">
        <v>50</v>
      </c>
      <c r="G22" s="386">
        <v>58</v>
      </c>
      <c r="H22" s="371">
        <v>147</v>
      </c>
      <c r="I22" s="371">
        <v>30</v>
      </c>
      <c r="J22" s="374">
        <v>117</v>
      </c>
      <c r="K22" s="21"/>
    </row>
    <row r="23" spans="1:11" ht="21" customHeight="1">
      <c r="A23" s="364" t="s">
        <v>1</v>
      </c>
      <c r="B23" s="379">
        <v>209</v>
      </c>
      <c r="C23" s="380">
        <v>44</v>
      </c>
      <c r="D23" s="380">
        <v>165</v>
      </c>
      <c r="E23" s="379">
        <v>129</v>
      </c>
      <c r="F23" s="382">
        <v>47</v>
      </c>
      <c r="G23" s="387">
        <v>82</v>
      </c>
      <c r="H23" s="379">
        <v>117</v>
      </c>
      <c r="I23" s="381">
        <v>26</v>
      </c>
      <c r="J23" s="388">
        <v>91</v>
      </c>
      <c r="K23" s="21"/>
    </row>
    <row r="24" spans="1:11" ht="18" customHeight="1">
      <c r="A24" s="26"/>
      <c r="B24" s="576" t="s">
        <v>85</v>
      </c>
      <c r="C24" s="577"/>
      <c r="D24" s="578"/>
      <c r="E24" s="576" t="s">
        <v>156</v>
      </c>
      <c r="F24" s="577"/>
      <c r="G24" s="577"/>
      <c r="H24" s="577"/>
      <c r="I24" s="577"/>
      <c r="J24" s="578"/>
      <c r="K24" s="21"/>
    </row>
    <row r="25" spans="1:11" ht="18.75" customHeight="1">
      <c r="A25" s="365" t="s">
        <v>3</v>
      </c>
      <c r="B25" s="541" t="s">
        <v>87</v>
      </c>
      <c r="C25" s="541"/>
      <c r="D25" s="575"/>
      <c r="E25" s="560" t="s">
        <v>86</v>
      </c>
      <c r="F25" s="541"/>
      <c r="G25" s="575"/>
      <c r="H25" s="541" t="s">
        <v>87</v>
      </c>
      <c r="I25" s="541"/>
      <c r="J25" s="541"/>
      <c r="K25" s="21"/>
    </row>
    <row r="26" spans="1:11" ht="15.75" customHeight="1">
      <c r="A26" s="366"/>
      <c r="B26" s="537" t="s">
        <v>10</v>
      </c>
      <c r="C26" s="535" t="s">
        <v>8</v>
      </c>
      <c r="D26" s="579" t="s">
        <v>9</v>
      </c>
      <c r="E26" s="539" t="s">
        <v>10</v>
      </c>
      <c r="F26" s="541" t="s">
        <v>8</v>
      </c>
      <c r="G26" s="575" t="s">
        <v>9</v>
      </c>
      <c r="H26" s="539" t="s">
        <v>10</v>
      </c>
      <c r="I26" s="541" t="s">
        <v>8</v>
      </c>
      <c r="J26" s="541" t="s">
        <v>9</v>
      </c>
      <c r="K26" s="21"/>
    </row>
    <row r="27" spans="1:12" ht="12.75" customHeight="1">
      <c r="A27" s="366"/>
      <c r="B27" s="538"/>
      <c r="C27" s="536"/>
      <c r="D27" s="580"/>
      <c r="E27" s="539"/>
      <c r="F27" s="541"/>
      <c r="G27" s="575"/>
      <c r="H27" s="539"/>
      <c r="I27" s="541"/>
      <c r="J27" s="541"/>
      <c r="K27" s="389"/>
      <c r="L27" s="390"/>
    </row>
    <row r="28" spans="1:21" ht="24" customHeight="1">
      <c r="A28" s="362" t="s">
        <v>4</v>
      </c>
      <c r="B28" s="367">
        <v>831</v>
      </c>
      <c r="C28" s="367">
        <v>297</v>
      </c>
      <c r="D28" s="368">
        <v>534</v>
      </c>
      <c r="E28" s="369">
        <v>1694</v>
      </c>
      <c r="F28" s="367">
        <v>492</v>
      </c>
      <c r="G28" s="368">
        <v>1202</v>
      </c>
      <c r="H28" s="367">
        <v>586</v>
      </c>
      <c r="I28" s="367">
        <v>266</v>
      </c>
      <c r="J28" s="367">
        <v>320</v>
      </c>
      <c r="K28" s="389"/>
      <c r="L28" s="389"/>
      <c r="M28" s="21"/>
      <c r="N28" s="21"/>
      <c r="O28" s="21"/>
      <c r="P28" s="21"/>
      <c r="Q28" s="110"/>
      <c r="R28" s="21"/>
      <c r="S28" s="21"/>
      <c r="T28" s="21"/>
      <c r="U28" s="21"/>
    </row>
    <row r="29" spans="1:12" ht="30.75" customHeight="1">
      <c r="A29" s="363" t="s">
        <v>90</v>
      </c>
      <c r="B29" s="371">
        <v>85</v>
      </c>
      <c r="C29" s="371">
        <v>35</v>
      </c>
      <c r="D29" s="372">
        <v>50</v>
      </c>
      <c r="E29" s="373">
        <v>204</v>
      </c>
      <c r="F29" s="371">
        <v>58</v>
      </c>
      <c r="G29" s="372">
        <v>146</v>
      </c>
      <c r="H29" s="371">
        <v>30</v>
      </c>
      <c r="I29" s="371">
        <v>11</v>
      </c>
      <c r="J29" s="371">
        <v>19</v>
      </c>
      <c r="K29" s="391"/>
      <c r="L29" s="389"/>
    </row>
    <row r="30" spans="1:12" ht="20.25" customHeight="1">
      <c r="A30" s="363" t="s">
        <v>74</v>
      </c>
      <c r="B30" s="371">
        <v>71</v>
      </c>
      <c r="C30" s="371">
        <v>31</v>
      </c>
      <c r="D30" s="372">
        <v>40</v>
      </c>
      <c r="E30" s="373">
        <v>175</v>
      </c>
      <c r="F30" s="371">
        <v>55</v>
      </c>
      <c r="G30" s="372">
        <v>120</v>
      </c>
      <c r="H30" s="371">
        <v>56</v>
      </c>
      <c r="I30" s="371">
        <v>22</v>
      </c>
      <c r="J30" s="371">
        <v>34</v>
      </c>
      <c r="K30" s="391"/>
      <c r="L30" s="389"/>
    </row>
    <row r="31" spans="1:12" ht="20.25" customHeight="1">
      <c r="A31" s="363" t="s">
        <v>91</v>
      </c>
      <c r="B31" s="371">
        <v>79</v>
      </c>
      <c r="C31" s="371">
        <v>27</v>
      </c>
      <c r="D31" s="372">
        <v>52</v>
      </c>
      <c r="E31" s="373">
        <v>64</v>
      </c>
      <c r="F31" s="371">
        <v>18</v>
      </c>
      <c r="G31" s="372">
        <v>46</v>
      </c>
      <c r="H31" s="371">
        <v>21</v>
      </c>
      <c r="I31" s="371">
        <v>11</v>
      </c>
      <c r="J31" s="371">
        <v>10</v>
      </c>
      <c r="K31" s="391"/>
      <c r="L31" s="389"/>
    </row>
    <row r="32" spans="1:12" ht="20.25" customHeight="1">
      <c r="A32" s="363" t="s">
        <v>12</v>
      </c>
      <c r="B32" s="371">
        <v>24</v>
      </c>
      <c r="C32" s="371">
        <v>8</v>
      </c>
      <c r="D32" s="372">
        <v>16</v>
      </c>
      <c r="E32" s="373">
        <v>77</v>
      </c>
      <c r="F32" s="371">
        <v>24</v>
      </c>
      <c r="G32" s="372">
        <v>53</v>
      </c>
      <c r="H32" s="371">
        <v>28</v>
      </c>
      <c r="I32" s="371">
        <v>11</v>
      </c>
      <c r="J32" s="371">
        <v>17</v>
      </c>
      <c r="K32" s="391"/>
      <c r="L32" s="389"/>
    </row>
    <row r="33" spans="1:13" ht="20.25" customHeight="1">
      <c r="A33" s="363" t="s">
        <v>22</v>
      </c>
      <c r="B33" s="371">
        <v>29</v>
      </c>
      <c r="C33" s="371">
        <v>8</v>
      </c>
      <c r="D33" s="372">
        <v>21</v>
      </c>
      <c r="E33" s="373">
        <v>31</v>
      </c>
      <c r="F33" s="371">
        <v>8</v>
      </c>
      <c r="G33" s="372">
        <v>23</v>
      </c>
      <c r="H33" s="371">
        <v>13</v>
      </c>
      <c r="I33" s="371">
        <v>4</v>
      </c>
      <c r="J33" s="371">
        <v>9</v>
      </c>
      <c r="K33" s="391"/>
      <c r="L33" s="389"/>
      <c r="M33" s="31"/>
    </row>
    <row r="34" spans="1:12" ht="20.25" customHeight="1">
      <c r="A34" s="363" t="s">
        <v>14</v>
      </c>
      <c r="B34" s="371">
        <v>11</v>
      </c>
      <c r="C34" s="371">
        <v>5</v>
      </c>
      <c r="D34" s="372">
        <v>6</v>
      </c>
      <c r="E34" s="373">
        <v>26</v>
      </c>
      <c r="F34" s="371">
        <v>8</v>
      </c>
      <c r="G34" s="372">
        <v>18</v>
      </c>
      <c r="H34" s="371">
        <v>3</v>
      </c>
      <c r="I34" s="371">
        <v>1</v>
      </c>
      <c r="J34" s="371">
        <v>2</v>
      </c>
      <c r="K34" s="391"/>
      <c r="L34" s="389"/>
    </row>
    <row r="35" spans="1:12" ht="20.25" customHeight="1">
      <c r="A35" s="363" t="s">
        <v>17</v>
      </c>
      <c r="B35" s="371">
        <v>56</v>
      </c>
      <c r="C35" s="371">
        <v>17</v>
      </c>
      <c r="D35" s="372">
        <v>39</v>
      </c>
      <c r="E35" s="373">
        <v>108</v>
      </c>
      <c r="F35" s="371">
        <v>32</v>
      </c>
      <c r="G35" s="372">
        <v>76</v>
      </c>
      <c r="H35" s="371">
        <v>46</v>
      </c>
      <c r="I35" s="371">
        <v>28</v>
      </c>
      <c r="J35" s="371">
        <v>18</v>
      </c>
      <c r="K35" s="391"/>
      <c r="L35" s="389"/>
    </row>
    <row r="36" spans="1:12" ht="20.25" customHeight="1">
      <c r="A36" s="363" t="s">
        <v>18</v>
      </c>
      <c r="B36" s="371">
        <v>143</v>
      </c>
      <c r="C36" s="371">
        <v>49</v>
      </c>
      <c r="D36" s="372">
        <v>94</v>
      </c>
      <c r="E36" s="373">
        <v>186</v>
      </c>
      <c r="F36" s="371">
        <v>47</v>
      </c>
      <c r="G36" s="372">
        <v>139</v>
      </c>
      <c r="H36" s="371">
        <v>60</v>
      </c>
      <c r="I36" s="371">
        <v>22</v>
      </c>
      <c r="J36" s="371">
        <v>38</v>
      </c>
      <c r="K36" s="391"/>
      <c r="L36" s="389"/>
    </row>
    <row r="37" spans="1:12" ht="20.25" customHeight="1">
      <c r="A37" s="363" t="s">
        <v>19</v>
      </c>
      <c r="B37" s="371">
        <v>89</v>
      </c>
      <c r="C37" s="371">
        <v>29</v>
      </c>
      <c r="D37" s="372">
        <v>60</v>
      </c>
      <c r="E37" s="373">
        <v>165</v>
      </c>
      <c r="F37" s="371">
        <v>44</v>
      </c>
      <c r="G37" s="372">
        <v>121</v>
      </c>
      <c r="H37" s="371">
        <v>72</v>
      </c>
      <c r="I37" s="371">
        <v>35</v>
      </c>
      <c r="J37" s="371">
        <v>37</v>
      </c>
      <c r="K37" s="391"/>
      <c r="L37" s="389"/>
    </row>
    <row r="38" spans="1:12" ht="20.25" customHeight="1">
      <c r="A38" s="363" t="s">
        <v>20</v>
      </c>
      <c r="B38" s="371">
        <v>10</v>
      </c>
      <c r="C38" s="371">
        <v>3</v>
      </c>
      <c r="D38" s="372">
        <v>7</v>
      </c>
      <c r="E38" s="373">
        <v>69</v>
      </c>
      <c r="F38" s="371">
        <v>17</v>
      </c>
      <c r="G38" s="372">
        <v>52</v>
      </c>
      <c r="H38" s="371">
        <v>28</v>
      </c>
      <c r="I38" s="371">
        <v>16</v>
      </c>
      <c r="J38" s="371">
        <v>12</v>
      </c>
      <c r="K38" s="391"/>
      <c r="L38" s="389"/>
    </row>
    <row r="39" spans="1:12" ht="20.25" customHeight="1">
      <c r="A39" s="363" t="s">
        <v>16</v>
      </c>
      <c r="B39" s="371">
        <v>31</v>
      </c>
      <c r="C39" s="371">
        <v>8</v>
      </c>
      <c r="D39" s="372">
        <v>23</v>
      </c>
      <c r="E39" s="373">
        <v>152</v>
      </c>
      <c r="F39" s="371">
        <v>47</v>
      </c>
      <c r="G39" s="372">
        <v>105</v>
      </c>
      <c r="H39" s="371">
        <v>34</v>
      </c>
      <c r="I39" s="371">
        <v>17</v>
      </c>
      <c r="J39" s="371">
        <v>17</v>
      </c>
      <c r="K39" s="391"/>
      <c r="L39" s="389"/>
    </row>
    <row r="40" spans="1:12" ht="20.25" customHeight="1">
      <c r="A40" s="363" t="s">
        <v>15</v>
      </c>
      <c r="B40" s="371">
        <v>36</v>
      </c>
      <c r="C40" s="371">
        <v>15</v>
      </c>
      <c r="D40" s="372">
        <v>21</v>
      </c>
      <c r="E40" s="373">
        <v>128</v>
      </c>
      <c r="F40" s="371">
        <v>40</v>
      </c>
      <c r="G40" s="372">
        <v>88</v>
      </c>
      <c r="H40" s="371">
        <v>54</v>
      </c>
      <c r="I40" s="371">
        <v>23</v>
      </c>
      <c r="J40" s="371">
        <v>31</v>
      </c>
      <c r="K40" s="391"/>
      <c r="L40" s="389"/>
    </row>
    <row r="41" spans="1:12" ht="20.25" customHeight="1">
      <c r="A41" s="363" t="s">
        <v>21</v>
      </c>
      <c r="B41" s="371">
        <v>33</v>
      </c>
      <c r="C41" s="371">
        <v>12</v>
      </c>
      <c r="D41" s="372">
        <v>21</v>
      </c>
      <c r="E41" s="373">
        <v>118</v>
      </c>
      <c r="F41" s="371">
        <v>42</v>
      </c>
      <c r="G41" s="372">
        <v>76</v>
      </c>
      <c r="H41" s="371">
        <v>38</v>
      </c>
      <c r="I41" s="371">
        <v>18</v>
      </c>
      <c r="J41" s="371">
        <v>20</v>
      </c>
      <c r="K41" s="391"/>
      <c r="L41" s="389"/>
    </row>
    <row r="42" spans="1:12" ht="20.25" customHeight="1">
      <c r="A42" s="363" t="s">
        <v>13</v>
      </c>
      <c r="B42" s="371">
        <v>47</v>
      </c>
      <c r="C42" s="371">
        <v>21</v>
      </c>
      <c r="D42" s="372">
        <v>26</v>
      </c>
      <c r="E42" s="373">
        <v>99</v>
      </c>
      <c r="F42" s="371">
        <v>34</v>
      </c>
      <c r="G42" s="372">
        <v>65</v>
      </c>
      <c r="H42" s="371">
        <v>61</v>
      </c>
      <c r="I42" s="371">
        <v>29</v>
      </c>
      <c r="J42" s="371">
        <v>32</v>
      </c>
      <c r="K42" s="391"/>
      <c r="L42" s="389"/>
    </row>
    <row r="43" spans="1:12" ht="20.25" customHeight="1">
      <c r="A43" s="364" t="s">
        <v>1</v>
      </c>
      <c r="B43" s="379">
        <v>87</v>
      </c>
      <c r="C43" s="381">
        <v>29</v>
      </c>
      <c r="D43" s="393">
        <v>58</v>
      </c>
      <c r="E43" s="394">
        <v>92</v>
      </c>
      <c r="F43" s="381">
        <v>18</v>
      </c>
      <c r="G43" s="393">
        <v>74</v>
      </c>
      <c r="H43" s="381">
        <v>42</v>
      </c>
      <c r="I43" s="381">
        <v>18</v>
      </c>
      <c r="J43" s="381">
        <v>24</v>
      </c>
      <c r="K43" s="391"/>
      <c r="L43" s="389"/>
    </row>
    <row r="44" spans="1:12" ht="21" customHeight="1">
      <c r="A44" s="27"/>
      <c r="B44" s="27"/>
      <c r="C44" s="27"/>
      <c r="D44" s="27"/>
      <c r="E44" s="27"/>
      <c r="F44" s="27"/>
      <c r="G44" s="27"/>
      <c r="H44" s="27"/>
      <c r="I44" s="89"/>
      <c r="J44" s="105" t="s">
        <v>155</v>
      </c>
      <c r="K44" s="389"/>
      <c r="L44" s="392"/>
    </row>
    <row r="45" spans="1:12" ht="21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389"/>
      <c r="L45" s="389"/>
    </row>
    <row r="46" spans="8:12" ht="21" customHeight="1">
      <c r="H46" s="29" t="s">
        <v>3</v>
      </c>
      <c r="K46" s="389"/>
      <c r="L46" s="389"/>
    </row>
    <row r="47" spans="11:12" ht="21" customHeight="1">
      <c r="K47" s="389"/>
      <c r="L47" s="390"/>
    </row>
    <row r="48" spans="11:12" ht="14.25">
      <c r="K48" s="390"/>
      <c r="L48" s="390"/>
    </row>
    <row r="49" spans="11:12" ht="14.25">
      <c r="K49" s="390"/>
      <c r="L49" s="390"/>
    </row>
  </sheetData>
  <sheetProtection/>
  <mergeCells count="31">
    <mergeCell ref="J26:J27"/>
    <mergeCell ref="I6:I7"/>
    <mergeCell ref="B24:D24"/>
    <mergeCell ref="E24:J24"/>
    <mergeCell ref="A2:J3"/>
    <mergeCell ref="A1:J1"/>
    <mergeCell ref="D26:D27"/>
    <mergeCell ref="B25:D25"/>
    <mergeCell ref="E25:G25"/>
    <mergeCell ref="H25:J25"/>
    <mergeCell ref="A4:A7"/>
    <mergeCell ref="H4:J4"/>
    <mergeCell ref="B5:D5"/>
    <mergeCell ref="E5:G5"/>
    <mergeCell ref="H5:J5"/>
    <mergeCell ref="B4:G4"/>
    <mergeCell ref="E26:E27"/>
    <mergeCell ref="F26:F27"/>
    <mergeCell ref="G26:G27"/>
    <mergeCell ref="H26:H27"/>
    <mergeCell ref="C26:C27"/>
    <mergeCell ref="B26:B27"/>
    <mergeCell ref="J6:J7"/>
    <mergeCell ref="F6:F7"/>
    <mergeCell ref="G6:G7"/>
    <mergeCell ref="H6:H7"/>
    <mergeCell ref="B6:B7"/>
    <mergeCell ref="C6:C7"/>
    <mergeCell ref="D6:D7"/>
    <mergeCell ref="E6:E7"/>
    <mergeCell ref="I26:I27"/>
  </mergeCells>
  <printOptions horizontalCentered="1"/>
  <pageMargins left="0.5" right="0.5" top="0.5" bottom="0.5" header="0.5" footer="0.5"/>
  <pageSetup horizontalDpi="180" verticalDpi="180" orientation="portrait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S48"/>
  <sheetViews>
    <sheetView zoomScalePageLayoutView="0" workbookViewId="0" topLeftCell="A1">
      <selection activeCell="Q13" sqref="Q13"/>
    </sheetView>
  </sheetViews>
  <sheetFormatPr defaultColWidth="9.140625" defaultRowHeight="12.75"/>
  <cols>
    <col min="1" max="1" width="28.7109375" style="29" customWidth="1"/>
    <col min="2" max="2" width="9.57421875" style="29" customWidth="1"/>
    <col min="3" max="10" width="9.421875" style="29" customWidth="1"/>
    <col min="11" max="12" width="9.140625" style="22" customWidth="1"/>
    <col min="13" max="13" width="20.140625" style="22" customWidth="1"/>
    <col min="14" max="16384" width="9.140625" style="22" customWidth="1"/>
  </cols>
  <sheetData>
    <row r="1" spans="1:10" ht="12.75" customHeight="1">
      <c r="A1" s="532"/>
      <c r="B1" s="532"/>
      <c r="C1" s="532"/>
      <c r="D1" s="532"/>
      <c r="E1" s="532"/>
      <c r="F1" s="532"/>
      <c r="G1" s="532"/>
      <c r="H1" s="532"/>
      <c r="I1" s="532"/>
      <c r="J1" s="532"/>
    </row>
    <row r="2" spans="1:11" ht="17.25" customHeight="1">
      <c r="A2" s="526" t="s">
        <v>158</v>
      </c>
      <c r="B2" s="527"/>
      <c r="C2" s="527"/>
      <c r="D2" s="527"/>
      <c r="E2" s="527"/>
      <c r="F2" s="527"/>
      <c r="G2" s="527"/>
      <c r="H2" s="527"/>
      <c r="I2" s="527"/>
      <c r="J2" s="528"/>
      <c r="K2" s="21"/>
    </row>
    <row r="3" spans="1:11" ht="15" customHeight="1">
      <c r="A3" s="529"/>
      <c r="B3" s="530"/>
      <c r="C3" s="530"/>
      <c r="D3" s="530"/>
      <c r="E3" s="530"/>
      <c r="F3" s="530"/>
      <c r="G3" s="530"/>
      <c r="H3" s="530"/>
      <c r="I3" s="530"/>
      <c r="J3" s="531"/>
      <c r="K3" s="21"/>
    </row>
    <row r="4" spans="1:11" ht="18" customHeight="1">
      <c r="A4" s="571" t="s">
        <v>0</v>
      </c>
      <c r="B4" s="558" t="s">
        <v>84</v>
      </c>
      <c r="C4" s="536"/>
      <c r="D4" s="536"/>
      <c r="E4" s="536"/>
      <c r="F4" s="536"/>
      <c r="G4" s="559"/>
      <c r="H4" s="558" t="s">
        <v>85</v>
      </c>
      <c r="I4" s="536"/>
      <c r="J4" s="559"/>
      <c r="K4" s="21"/>
    </row>
    <row r="5" spans="1:11" ht="18" customHeight="1">
      <c r="A5" s="571"/>
      <c r="B5" s="560" t="s">
        <v>86</v>
      </c>
      <c r="C5" s="541"/>
      <c r="D5" s="541"/>
      <c r="E5" s="572" t="s">
        <v>87</v>
      </c>
      <c r="F5" s="541"/>
      <c r="G5" s="556"/>
      <c r="H5" s="560" t="s">
        <v>86</v>
      </c>
      <c r="I5" s="541"/>
      <c r="J5" s="556"/>
      <c r="K5" s="21"/>
    </row>
    <row r="6" spans="1:11" ht="13.5" customHeight="1">
      <c r="A6" s="571"/>
      <c r="B6" s="567" t="s">
        <v>10</v>
      </c>
      <c r="C6" s="541" t="s">
        <v>8</v>
      </c>
      <c r="D6" s="541" t="s">
        <v>9</v>
      </c>
      <c r="E6" s="557" t="s">
        <v>10</v>
      </c>
      <c r="F6" s="541" t="s">
        <v>8</v>
      </c>
      <c r="G6" s="556" t="s">
        <v>9</v>
      </c>
      <c r="H6" s="588" t="s">
        <v>10</v>
      </c>
      <c r="I6" s="541" t="s">
        <v>8</v>
      </c>
      <c r="J6" s="589" t="s">
        <v>9</v>
      </c>
      <c r="K6" s="21"/>
    </row>
    <row r="7" spans="1:11" ht="16.5" customHeight="1">
      <c r="A7" s="534"/>
      <c r="B7" s="567"/>
      <c r="C7" s="541"/>
      <c r="D7" s="541"/>
      <c r="E7" s="557"/>
      <c r="F7" s="541"/>
      <c r="G7" s="556"/>
      <c r="H7" s="588"/>
      <c r="I7" s="541"/>
      <c r="J7" s="589"/>
      <c r="K7" s="21"/>
    </row>
    <row r="8" spans="1:11" ht="23.25" customHeight="1">
      <c r="A8" s="96" t="s">
        <v>4</v>
      </c>
      <c r="B8" s="401">
        <v>1543</v>
      </c>
      <c r="C8" s="399">
        <v>353</v>
      </c>
      <c r="D8" s="399">
        <v>1190</v>
      </c>
      <c r="E8" s="399">
        <v>285</v>
      </c>
      <c r="F8" s="399">
        <v>94</v>
      </c>
      <c r="G8" s="402">
        <v>191</v>
      </c>
      <c r="H8" s="415">
        <v>671</v>
      </c>
      <c r="I8" s="400">
        <v>164</v>
      </c>
      <c r="J8" s="402">
        <v>507</v>
      </c>
      <c r="K8" s="21"/>
    </row>
    <row r="9" spans="1:11" ht="30.75" customHeight="1">
      <c r="A9" s="99" t="s">
        <v>90</v>
      </c>
      <c r="B9" s="403">
        <v>335</v>
      </c>
      <c r="C9" s="397">
        <v>79</v>
      </c>
      <c r="D9" s="397">
        <v>256</v>
      </c>
      <c r="E9" s="397">
        <v>36</v>
      </c>
      <c r="F9" s="397">
        <v>11</v>
      </c>
      <c r="G9" s="396">
        <v>25</v>
      </c>
      <c r="H9" s="416">
        <v>176</v>
      </c>
      <c r="I9" s="397">
        <v>51</v>
      </c>
      <c r="J9" s="396">
        <v>125</v>
      </c>
      <c r="K9" s="21"/>
    </row>
    <row r="10" spans="1:11" ht="20.25" customHeight="1">
      <c r="A10" s="99" t="s">
        <v>74</v>
      </c>
      <c r="B10" s="403">
        <v>274</v>
      </c>
      <c r="C10" s="397">
        <v>56</v>
      </c>
      <c r="D10" s="397">
        <v>218</v>
      </c>
      <c r="E10" s="397">
        <v>17</v>
      </c>
      <c r="F10" s="397">
        <v>7</v>
      </c>
      <c r="G10" s="396">
        <v>10</v>
      </c>
      <c r="H10" s="416">
        <v>95</v>
      </c>
      <c r="I10" s="397">
        <v>18</v>
      </c>
      <c r="J10" s="396">
        <v>77</v>
      </c>
      <c r="K10" s="21"/>
    </row>
    <row r="11" spans="1:14" ht="20.25" customHeight="1">
      <c r="A11" s="99" t="s">
        <v>91</v>
      </c>
      <c r="B11" s="403">
        <v>23</v>
      </c>
      <c r="C11" s="397">
        <v>8</v>
      </c>
      <c r="D11" s="397">
        <v>15</v>
      </c>
      <c r="E11" s="397">
        <v>6</v>
      </c>
      <c r="F11" s="397">
        <v>2</v>
      </c>
      <c r="G11" s="396">
        <v>4</v>
      </c>
      <c r="H11" s="416">
        <v>23</v>
      </c>
      <c r="I11" s="397">
        <v>8</v>
      </c>
      <c r="J11" s="396">
        <v>15</v>
      </c>
      <c r="K11" s="21"/>
      <c r="N11" s="31"/>
    </row>
    <row r="12" spans="1:11" ht="20.25" customHeight="1">
      <c r="A12" s="99" t="s">
        <v>12</v>
      </c>
      <c r="B12" s="403">
        <v>109</v>
      </c>
      <c r="C12" s="397">
        <v>35</v>
      </c>
      <c r="D12" s="397">
        <v>74</v>
      </c>
      <c r="E12" s="397">
        <v>51</v>
      </c>
      <c r="F12" s="397">
        <v>18</v>
      </c>
      <c r="G12" s="396">
        <v>33</v>
      </c>
      <c r="H12" s="416">
        <v>31</v>
      </c>
      <c r="I12" s="397">
        <v>4</v>
      </c>
      <c r="J12" s="396">
        <v>27</v>
      </c>
      <c r="K12" s="21"/>
    </row>
    <row r="13" spans="1:11" ht="20.25" customHeight="1">
      <c r="A13" s="99" t="s">
        <v>22</v>
      </c>
      <c r="B13" s="403">
        <v>25</v>
      </c>
      <c r="C13" s="397">
        <v>5</v>
      </c>
      <c r="D13" s="397">
        <v>20</v>
      </c>
      <c r="E13" s="397">
        <v>9</v>
      </c>
      <c r="F13" s="397">
        <v>0</v>
      </c>
      <c r="G13" s="396">
        <v>9</v>
      </c>
      <c r="H13" s="416">
        <v>18</v>
      </c>
      <c r="I13" s="397">
        <v>4</v>
      </c>
      <c r="J13" s="396">
        <v>14</v>
      </c>
      <c r="K13" s="21"/>
    </row>
    <row r="14" spans="1:13" ht="20.25" customHeight="1">
      <c r="A14" s="99" t="s">
        <v>14</v>
      </c>
      <c r="B14" s="403">
        <v>52</v>
      </c>
      <c r="C14" s="397">
        <v>20</v>
      </c>
      <c r="D14" s="397">
        <v>32</v>
      </c>
      <c r="E14" s="397">
        <v>34</v>
      </c>
      <c r="F14" s="397">
        <v>17</v>
      </c>
      <c r="G14" s="396">
        <v>17</v>
      </c>
      <c r="H14" s="416">
        <v>23</v>
      </c>
      <c r="I14" s="397">
        <v>9</v>
      </c>
      <c r="J14" s="396">
        <v>14</v>
      </c>
      <c r="K14" s="21"/>
      <c r="M14" s="23"/>
    </row>
    <row r="15" spans="1:13" ht="20.25" customHeight="1">
      <c r="A15" s="99" t="s">
        <v>17</v>
      </c>
      <c r="B15" s="403">
        <v>0</v>
      </c>
      <c r="C15" s="397">
        <v>0</v>
      </c>
      <c r="D15" s="397">
        <v>0</v>
      </c>
      <c r="E15" s="397">
        <v>0</v>
      </c>
      <c r="F15" s="397">
        <v>0</v>
      </c>
      <c r="G15" s="396">
        <v>0</v>
      </c>
      <c r="H15" s="416">
        <v>0</v>
      </c>
      <c r="I15" s="397">
        <v>0</v>
      </c>
      <c r="J15" s="396">
        <v>0</v>
      </c>
      <c r="K15" s="21"/>
      <c r="M15" s="23"/>
    </row>
    <row r="16" spans="1:11" ht="20.25" customHeight="1">
      <c r="A16" s="99" t="s">
        <v>18</v>
      </c>
      <c r="B16" s="403">
        <v>213</v>
      </c>
      <c r="C16" s="397">
        <v>34</v>
      </c>
      <c r="D16" s="397">
        <v>179</v>
      </c>
      <c r="E16" s="397">
        <v>45</v>
      </c>
      <c r="F16" s="397">
        <v>16</v>
      </c>
      <c r="G16" s="396">
        <v>29</v>
      </c>
      <c r="H16" s="416">
        <v>92</v>
      </c>
      <c r="I16" s="397">
        <v>13</v>
      </c>
      <c r="J16" s="396">
        <v>79</v>
      </c>
      <c r="K16" s="21"/>
    </row>
    <row r="17" spans="1:11" ht="20.25" customHeight="1">
      <c r="A17" s="99" t="s">
        <v>19</v>
      </c>
      <c r="B17" s="403">
        <v>69</v>
      </c>
      <c r="C17" s="397">
        <v>6</v>
      </c>
      <c r="D17" s="397">
        <v>63</v>
      </c>
      <c r="E17" s="397">
        <v>4</v>
      </c>
      <c r="F17" s="397">
        <v>2</v>
      </c>
      <c r="G17" s="396">
        <v>2</v>
      </c>
      <c r="H17" s="416">
        <v>8</v>
      </c>
      <c r="I17" s="397">
        <v>1</v>
      </c>
      <c r="J17" s="396">
        <v>7</v>
      </c>
      <c r="K17" s="21"/>
    </row>
    <row r="18" spans="1:11" ht="20.25" customHeight="1">
      <c r="A18" s="99" t="s">
        <v>20</v>
      </c>
      <c r="B18" s="403">
        <v>0</v>
      </c>
      <c r="C18" s="397">
        <v>0</v>
      </c>
      <c r="D18" s="397">
        <v>0</v>
      </c>
      <c r="E18" s="397">
        <v>0</v>
      </c>
      <c r="F18" s="397">
        <v>0</v>
      </c>
      <c r="G18" s="396">
        <v>0</v>
      </c>
      <c r="H18" s="416">
        <v>0</v>
      </c>
      <c r="I18" s="397">
        <v>0</v>
      </c>
      <c r="J18" s="396">
        <v>0</v>
      </c>
      <c r="K18" s="21"/>
    </row>
    <row r="19" spans="1:11" ht="20.25" customHeight="1">
      <c r="A19" s="99" t="s">
        <v>16</v>
      </c>
      <c r="B19" s="403">
        <v>41</v>
      </c>
      <c r="C19" s="397">
        <v>17</v>
      </c>
      <c r="D19" s="397">
        <v>24</v>
      </c>
      <c r="E19" s="397">
        <v>3</v>
      </c>
      <c r="F19" s="397">
        <v>1</v>
      </c>
      <c r="G19" s="396">
        <v>2</v>
      </c>
      <c r="H19" s="416">
        <v>20</v>
      </c>
      <c r="I19" s="397">
        <v>10</v>
      </c>
      <c r="J19" s="396">
        <v>10</v>
      </c>
      <c r="K19" s="21"/>
    </row>
    <row r="20" spans="1:11" ht="20.25" customHeight="1">
      <c r="A20" s="99" t="s">
        <v>15</v>
      </c>
      <c r="B20" s="403">
        <v>83</v>
      </c>
      <c r="C20" s="397">
        <v>20</v>
      </c>
      <c r="D20" s="397">
        <v>63</v>
      </c>
      <c r="E20" s="397">
        <v>10</v>
      </c>
      <c r="F20" s="397">
        <v>0</v>
      </c>
      <c r="G20" s="396">
        <v>10</v>
      </c>
      <c r="H20" s="416">
        <v>43</v>
      </c>
      <c r="I20" s="397">
        <v>14</v>
      </c>
      <c r="J20" s="396">
        <v>29</v>
      </c>
      <c r="K20" s="21"/>
    </row>
    <row r="21" spans="1:11" ht="20.25" customHeight="1">
      <c r="A21" s="99" t="s">
        <v>21</v>
      </c>
      <c r="B21" s="403">
        <v>186</v>
      </c>
      <c r="C21" s="397">
        <v>43</v>
      </c>
      <c r="D21" s="397">
        <v>143</v>
      </c>
      <c r="E21" s="397">
        <v>21</v>
      </c>
      <c r="F21" s="397">
        <v>8</v>
      </c>
      <c r="G21" s="396">
        <v>13</v>
      </c>
      <c r="H21" s="416">
        <v>79</v>
      </c>
      <c r="I21" s="397">
        <v>19</v>
      </c>
      <c r="J21" s="396">
        <v>60</v>
      </c>
      <c r="K21" s="21"/>
    </row>
    <row r="22" spans="1:11" ht="20.25" customHeight="1">
      <c r="A22" s="99" t="s">
        <v>13</v>
      </c>
      <c r="B22" s="403">
        <v>79</v>
      </c>
      <c r="C22" s="397">
        <v>19</v>
      </c>
      <c r="D22" s="397">
        <v>60</v>
      </c>
      <c r="E22" s="397">
        <v>5</v>
      </c>
      <c r="F22" s="397">
        <v>1</v>
      </c>
      <c r="G22" s="396">
        <v>4</v>
      </c>
      <c r="H22" s="416">
        <v>28</v>
      </c>
      <c r="I22" s="397">
        <v>8</v>
      </c>
      <c r="J22" s="396">
        <v>20</v>
      </c>
      <c r="K22" s="21"/>
    </row>
    <row r="23" spans="1:11" ht="20.25" customHeight="1">
      <c r="A23" s="99" t="s">
        <v>1</v>
      </c>
      <c r="B23" s="403">
        <v>54</v>
      </c>
      <c r="C23" s="397">
        <v>11</v>
      </c>
      <c r="D23" s="397">
        <v>43</v>
      </c>
      <c r="E23" s="397">
        <v>44</v>
      </c>
      <c r="F23" s="397">
        <v>11</v>
      </c>
      <c r="G23" s="396">
        <v>33</v>
      </c>
      <c r="H23" s="416">
        <v>35</v>
      </c>
      <c r="I23" s="398">
        <v>5</v>
      </c>
      <c r="J23" s="417">
        <v>30</v>
      </c>
      <c r="K23" s="21"/>
    </row>
    <row r="24" spans="1:11" ht="18" customHeight="1" thickBot="1">
      <c r="A24" s="28"/>
      <c r="B24" s="404"/>
      <c r="C24" s="405"/>
      <c r="D24" s="405"/>
      <c r="E24" s="405"/>
      <c r="F24" s="405"/>
      <c r="G24" s="406"/>
      <c r="H24" s="418"/>
      <c r="I24" s="419"/>
      <c r="J24" s="420"/>
      <c r="K24" s="21"/>
    </row>
    <row r="25" spans="1:11" ht="18" customHeight="1" thickBot="1">
      <c r="A25" s="28"/>
      <c r="B25" s="582" t="s">
        <v>85</v>
      </c>
      <c r="C25" s="583"/>
      <c r="D25" s="584"/>
      <c r="E25" s="582" t="s">
        <v>156</v>
      </c>
      <c r="F25" s="583"/>
      <c r="G25" s="583"/>
      <c r="H25" s="583"/>
      <c r="I25" s="583"/>
      <c r="J25" s="584"/>
      <c r="K25" s="21"/>
    </row>
    <row r="26" spans="1:11" ht="18" customHeight="1">
      <c r="A26" s="28"/>
      <c r="B26" s="590" t="s">
        <v>87</v>
      </c>
      <c r="C26" s="586"/>
      <c r="D26" s="587"/>
      <c r="E26" s="590" t="s">
        <v>86</v>
      </c>
      <c r="F26" s="586"/>
      <c r="G26" s="587"/>
      <c r="H26" s="585" t="s">
        <v>87</v>
      </c>
      <c r="I26" s="586"/>
      <c r="J26" s="587"/>
      <c r="K26" s="21"/>
    </row>
    <row r="27" spans="1:11" ht="15.75" customHeight="1">
      <c r="A27" s="28"/>
      <c r="B27" s="567" t="s">
        <v>10</v>
      </c>
      <c r="C27" s="541" t="s">
        <v>8</v>
      </c>
      <c r="D27" s="556" t="s">
        <v>9</v>
      </c>
      <c r="E27" s="567" t="s">
        <v>10</v>
      </c>
      <c r="F27" s="541" t="s">
        <v>8</v>
      </c>
      <c r="G27" s="556" t="s">
        <v>9</v>
      </c>
      <c r="H27" s="557" t="s">
        <v>10</v>
      </c>
      <c r="I27" s="541" t="s">
        <v>8</v>
      </c>
      <c r="J27" s="556" t="s">
        <v>9</v>
      </c>
      <c r="K27" s="21"/>
    </row>
    <row r="28" spans="1:11" ht="16.5" customHeight="1">
      <c r="A28" s="28" t="s">
        <v>3</v>
      </c>
      <c r="B28" s="567"/>
      <c r="C28" s="541"/>
      <c r="D28" s="556"/>
      <c r="E28" s="567"/>
      <c r="F28" s="541"/>
      <c r="G28" s="556"/>
      <c r="H28" s="557"/>
      <c r="I28" s="541"/>
      <c r="J28" s="556"/>
      <c r="K28" s="21"/>
    </row>
    <row r="29" spans="1:19" ht="24" customHeight="1">
      <c r="A29" s="86" t="s">
        <v>4</v>
      </c>
      <c r="B29" s="408">
        <v>198</v>
      </c>
      <c r="C29" s="395">
        <v>69</v>
      </c>
      <c r="D29" s="409">
        <v>129</v>
      </c>
      <c r="E29" s="408">
        <v>834</v>
      </c>
      <c r="F29" s="395">
        <v>189</v>
      </c>
      <c r="G29" s="395">
        <v>683</v>
      </c>
      <c r="H29" s="395">
        <v>85</v>
      </c>
      <c r="I29" s="395">
        <v>25</v>
      </c>
      <c r="J29" s="409">
        <v>62</v>
      </c>
      <c r="K29" s="21"/>
      <c r="L29" s="21"/>
      <c r="M29" s="21"/>
      <c r="N29" s="21"/>
      <c r="O29" s="21"/>
      <c r="P29" s="21"/>
      <c r="Q29" s="21"/>
      <c r="R29" s="21"/>
      <c r="S29" s="21"/>
    </row>
    <row r="30" spans="1:11" ht="30.75" customHeight="1">
      <c r="A30" s="99" t="s">
        <v>90</v>
      </c>
      <c r="B30" s="410">
        <v>21</v>
      </c>
      <c r="C30" s="407">
        <v>8</v>
      </c>
      <c r="D30" s="411">
        <v>13</v>
      </c>
      <c r="E30" s="410">
        <v>152</v>
      </c>
      <c r="F30" s="407">
        <v>28</v>
      </c>
      <c r="G30" s="407">
        <v>131</v>
      </c>
      <c r="H30" s="407">
        <v>11</v>
      </c>
      <c r="I30" s="407">
        <v>3</v>
      </c>
      <c r="J30" s="411">
        <v>12</v>
      </c>
      <c r="K30" s="21"/>
    </row>
    <row r="31" spans="1:11" ht="21" customHeight="1">
      <c r="A31" s="99" t="s">
        <v>74</v>
      </c>
      <c r="B31" s="410">
        <v>7</v>
      </c>
      <c r="C31" s="407">
        <v>3</v>
      </c>
      <c r="D31" s="411">
        <v>4</v>
      </c>
      <c r="E31" s="410">
        <v>148</v>
      </c>
      <c r="F31" s="407">
        <v>38</v>
      </c>
      <c r="G31" s="407">
        <v>141</v>
      </c>
      <c r="H31" s="407">
        <v>10</v>
      </c>
      <c r="I31" s="407">
        <v>4</v>
      </c>
      <c r="J31" s="411">
        <v>6</v>
      </c>
      <c r="K31" s="21"/>
    </row>
    <row r="32" spans="1:11" ht="21" customHeight="1">
      <c r="A32" s="99" t="s">
        <v>91</v>
      </c>
      <c r="B32" s="410">
        <v>6</v>
      </c>
      <c r="C32" s="407">
        <v>2</v>
      </c>
      <c r="D32" s="411">
        <v>4</v>
      </c>
      <c r="E32" s="410">
        <v>0</v>
      </c>
      <c r="F32" s="407">
        <v>0</v>
      </c>
      <c r="G32" s="407">
        <v>0</v>
      </c>
      <c r="H32" s="407">
        <v>0</v>
      </c>
      <c r="I32" s="407">
        <v>0</v>
      </c>
      <c r="J32" s="411">
        <v>0</v>
      </c>
      <c r="K32" s="21"/>
    </row>
    <row r="33" spans="1:11" ht="21" customHeight="1">
      <c r="A33" s="99" t="s">
        <v>12</v>
      </c>
      <c r="B33" s="410">
        <v>38</v>
      </c>
      <c r="C33" s="407">
        <v>14</v>
      </c>
      <c r="D33" s="411">
        <v>24</v>
      </c>
      <c r="E33" s="410">
        <v>78</v>
      </c>
      <c r="F33" s="407">
        <v>31</v>
      </c>
      <c r="G33" s="407">
        <v>47</v>
      </c>
      <c r="H33" s="407">
        <v>11</v>
      </c>
      <c r="I33" s="407">
        <v>4</v>
      </c>
      <c r="J33" s="411">
        <v>9</v>
      </c>
      <c r="K33" s="21"/>
    </row>
    <row r="34" spans="1:11" ht="21" customHeight="1">
      <c r="A34" s="99" t="s">
        <v>22</v>
      </c>
      <c r="B34" s="410">
        <v>1</v>
      </c>
      <c r="C34" s="407">
        <v>0</v>
      </c>
      <c r="D34" s="411">
        <v>1</v>
      </c>
      <c r="E34" s="410">
        <v>7</v>
      </c>
      <c r="F34" s="407">
        <v>1</v>
      </c>
      <c r="G34" s="407">
        <v>6</v>
      </c>
      <c r="H34" s="407">
        <v>8</v>
      </c>
      <c r="I34" s="407">
        <v>0</v>
      </c>
      <c r="J34" s="411">
        <v>8</v>
      </c>
      <c r="K34" s="21"/>
    </row>
    <row r="35" spans="1:11" ht="21" customHeight="1">
      <c r="A35" s="99" t="s">
        <v>14</v>
      </c>
      <c r="B35" s="410">
        <v>34</v>
      </c>
      <c r="C35" s="407">
        <v>17</v>
      </c>
      <c r="D35" s="411">
        <v>17</v>
      </c>
      <c r="E35" s="410">
        <v>29</v>
      </c>
      <c r="F35" s="407">
        <v>11</v>
      </c>
      <c r="G35" s="407">
        <v>18</v>
      </c>
      <c r="H35" s="407">
        <v>0</v>
      </c>
      <c r="I35" s="407">
        <v>0</v>
      </c>
      <c r="J35" s="411">
        <v>0</v>
      </c>
      <c r="K35" s="21"/>
    </row>
    <row r="36" spans="1:11" ht="21" customHeight="1">
      <c r="A36" s="99" t="s">
        <v>17</v>
      </c>
      <c r="B36" s="410">
        <v>0</v>
      </c>
      <c r="C36" s="407">
        <v>0</v>
      </c>
      <c r="D36" s="411">
        <v>0</v>
      </c>
      <c r="E36" s="410">
        <v>0</v>
      </c>
      <c r="F36" s="407">
        <v>0</v>
      </c>
      <c r="G36" s="407">
        <v>0</v>
      </c>
      <c r="H36" s="407">
        <v>0</v>
      </c>
      <c r="I36" s="407">
        <v>0</v>
      </c>
      <c r="J36" s="411">
        <v>0</v>
      </c>
      <c r="K36" s="21"/>
    </row>
    <row r="37" spans="1:11" ht="21" customHeight="1">
      <c r="A37" s="99" t="s">
        <v>18</v>
      </c>
      <c r="B37" s="410">
        <v>39</v>
      </c>
      <c r="C37" s="407">
        <v>13</v>
      </c>
      <c r="D37" s="411">
        <v>26</v>
      </c>
      <c r="E37" s="410">
        <v>121</v>
      </c>
      <c r="F37" s="407">
        <v>21</v>
      </c>
      <c r="G37" s="407">
        <v>100</v>
      </c>
      <c r="H37" s="407">
        <v>6</v>
      </c>
      <c r="I37" s="407">
        <v>3</v>
      </c>
      <c r="J37" s="411">
        <v>3</v>
      </c>
      <c r="K37" s="21"/>
    </row>
    <row r="38" spans="1:11" ht="21" customHeight="1">
      <c r="A38" s="99" t="s">
        <v>19</v>
      </c>
      <c r="B38" s="410">
        <v>3</v>
      </c>
      <c r="C38" s="407">
        <v>2</v>
      </c>
      <c r="D38" s="411">
        <v>1</v>
      </c>
      <c r="E38" s="410">
        <v>61</v>
      </c>
      <c r="F38" s="407">
        <v>5</v>
      </c>
      <c r="G38" s="407">
        <v>56</v>
      </c>
      <c r="H38" s="407">
        <v>1</v>
      </c>
      <c r="I38" s="407">
        <v>0</v>
      </c>
      <c r="J38" s="411">
        <v>1</v>
      </c>
      <c r="K38" s="21"/>
    </row>
    <row r="39" spans="1:17" ht="21" customHeight="1">
      <c r="A39" s="99" t="s">
        <v>20</v>
      </c>
      <c r="B39" s="410">
        <v>0</v>
      </c>
      <c r="C39" s="407">
        <v>0</v>
      </c>
      <c r="D39" s="411">
        <v>0</v>
      </c>
      <c r="E39" s="410">
        <v>0</v>
      </c>
      <c r="F39" s="407">
        <v>0</v>
      </c>
      <c r="G39" s="407">
        <v>0</v>
      </c>
      <c r="H39" s="407">
        <v>0</v>
      </c>
      <c r="I39" s="407">
        <v>0</v>
      </c>
      <c r="J39" s="411">
        <v>0</v>
      </c>
      <c r="K39" s="21"/>
      <c r="Q39" s="31" t="s">
        <v>99</v>
      </c>
    </row>
    <row r="40" spans="1:11" ht="21" customHeight="1">
      <c r="A40" s="99" t="s">
        <v>16</v>
      </c>
      <c r="B40" s="410">
        <v>1</v>
      </c>
      <c r="C40" s="407">
        <v>0</v>
      </c>
      <c r="D40" s="411">
        <v>1</v>
      </c>
      <c r="E40" s="410">
        <v>21</v>
      </c>
      <c r="F40" s="407">
        <v>7</v>
      </c>
      <c r="G40" s="407">
        <v>14</v>
      </c>
      <c r="H40" s="407">
        <v>2</v>
      </c>
      <c r="I40" s="407">
        <v>1</v>
      </c>
      <c r="J40" s="411">
        <v>1</v>
      </c>
      <c r="K40" s="21"/>
    </row>
    <row r="41" spans="1:11" ht="21" customHeight="1">
      <c r="A41" s="99" t="s">
        <v>15</v>
      </c>
      <c r="B41" s="410">
        <v>7</v>
      </c>
      <c r="C41" s="407">
        <v>0</v>
      </c>
      <c r="D41" s="411">
        <v>7</v>
      </c>
      <c r="E41" s="410">
        <v>40</v>
      </c>
      <c r="F41" s="407">
        <v>6</v>
      </c>
      <c r="G41" s="407">
        <v>34</v>
      </c>
      <c r="H41" s="407">
        <v>3</v>
      </c>
      <c r="I41" s="407">
        <v>0</v>
      </c>
      <c r="J41" s="411">
        <v>3</v>
      </c>
      <c r="K41" s="21"/>
    </row>
    <row r="42" spans="1:11" ht="21" customHeight="1">
      <c r="A42" s="99" t="s">
        <v>21</v>
      </c>
      <c r="B42" s="410">
        <v>14</v>
      </c>
      <c r="C42" s="407">
        <v>4</v>
      </c>
      <c r="D42" s="411">
        <v>10</v>
      </c>
      <c r="E42" s="410">
        <v>107</v>
      </c>
      <c r="F42" s="407">
        <v>24</v>
      </c>
      <c r="G42" s="407">
        <v>83</v>
      </c>
      <c r="H42" s="407">
        <v>11</v>
      </c>
      <c r="I42" s="407">
        <v>4</v>
      </c>
      <c r="J42" s="411">
        <v>3</v>
      </c>
      <c r="K42" s="21"/>
    </row>
    <row r="43" spans="1:11" ht="21" customHeight="1">
      <c r="A43" s="99" t="s">
        <v>13</v>
      </c>
      <c r="B43" s="410">
        <v>3</v>
      </c>
      <c r="C43" s="407">
        <v>0</v>
      </c>
      <c r="D43" s="411">
        <v>3</v>
      </c>
      <c r="E43" s="410">
        <v>51</v>
      </c>
      <c r="F43" s="407">
        <v>11</v>
      </c>
      <c r="G43" s="407">
        <v>40</v>
      </c>
      <c r="H43" s="407">
        <v>2</v>
      </c>
      <c r="I43" s="407">
        <v>1</v>
      </c>
      <c r="J43" s="411">
        <v>1</v>
      </c>
      <c r="K43" s="21"/>
    </row>
    <row r="44" spans="1:11" ht="21" customHeight="1" thickBot="1">
      <c r="A44" s="99" t="s">
        <v>1</v>
      </c>
      <c r="B44" s="412">
        <v>24</v>
      </c>
      <c r="C44" s="413">
        <v>6</v>
      </c>
      <c r="D44" s="414">
        <v>18</v>
      </c>
      <c r="E44" s="412">
        <v>19</v>
      </c>
      <c r="F44" s="413">
        <v>6</v>
      </c>
      <c r="G44" s="413">
        <v>13</v>
      </c>
      <c r="H44" s="413">
        <v>20</v>
      </c>
      <c r="I44" s="413">
        <v>5</v>
      </c>
      <c r="J44" s="414">
        <v>15</v>
      </c>
      <c r="K44" s="21"/>
    </row>
    <row r="45" spans="1:12" ht="19.5" customHeight="1">
      <c r="A45" s="90"/>
      <c r="F45" s="27"/>
      <c r="G45" s="27"/>
      <c r="H45" s="27"/>
      <c r="I45" s="89"/>
      <c r="J45" s="105" t="s">
        <v>155</v>
      </c>
      <c r="K45" s="21"/>
      <c r="L45" s="23"/>
    </row>
    <row r="46" spans="1:11" ht="14.25">
      <c r="A46" s="27"/>
      <c r="C46" s="27"/>
      <c r="D46" s="27"/>
      <c r="E46" s="27"/>
      <c r="G46" s="27"/>
      <c r="H46" s="27"/>
      <c r="I46" s="27"/>
      <c r="K46" s="21"/>
    </row>
    <row r="47" spans="1:11" ht="14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1"/>
    </row>
    <row r="48" ht="14.25">
      <c r="K48" s="21"/>
    </row>
  </sheetData>
  <sheetProtection/>
  <mergeCells count="31">
    <mergeCell ref="B4:G4"/>
    <mergeCell ref="B25:D25"/>
    <mergeCell ref="A2:J3"/>
    <mergeCell ref="H27:H28"/>
    <mergeCell ref="J27:J28"/>
    <mergeCell ref="E27:E28"/>
    <mergeCell ref="F27:F28"/>
    <mergeCell ref="I27:I28"/>
    <mergeCell ref="G27:G28"/>
    <mergeCell ref="E5:G5"/>
    <mergeCell ref="H5:J5"/>
    <mergeCell ref="I6:I7"/>
    <mergeCell ref="J6:J7"/>
    <mergeCell ref="B5:D5"/>
    <mergeCell ref="E6:E7"/>
    <mergeCell ref="B27:B28"/>
    <mergeCell ref="C27:C28"/>
    <mergeCell ref="B26:D26"/>
    <mergeCell ref="E26:G26"/>
    <mergeCell ref="D27:D28"/>
    <mergeCell ref="D6:D7"/>
    <mergeCell ref="E25:J25"/>
    <mergeCell ref="A1:J1"/>
    <mergeCell ref="H4:J4"/>
    <mergeCell ref="A4:A7"/>
    <mergeCell ref="H26:J26"/>
    <mergeCell ref="F6:F7"/>
    <mergeCell ref="G6:G7"/>
    <mergeCell ref="B6:B7"/>
    <mergeCell ref="C6:C7"/>
    <mergeCell ref="H6:H7"/>
  </mergeCells>
  <printOptions horizontalCentered="1"/>
  <pageMargins left="0.5" right="0.5" top="0.5" bottom="0.5" header="0.5" footer="0.5"/>
  <pageSetup horizontalDpi="180" verticalDpi="18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75"/>
  <sheetViews>
    <sheetView zoomScalePageLayoutView="0" workbookViewId="0" topLeftCell="A1">
      <selection activeCell="G44" sqref="G44"/>
    </sheetView>
  </sheetViews>
  <sheetFormatPr defaultColWidth="9.140625" defaultRowHeight="12.75"/>
  <cols>
    <col min="1" max="5" width="15.7109375" style="17" customWidth="1"/>
    <col min="6" max="6" width="12.57421875" style="4" customWidth="1"/>
    <col min="7" max="16384" width="9.140625" style="4" customWidth="1"/>
  </cols>
  <sheetData>
    <row r="1" spans="1:5" ht="12.75" customHeight="1">
      <c r="A1" s="436"/>
      <c r="B1" s="436"/>
      <c r="C1" s="436"/>
      <c r="D1" s="436"/>
      <c r="E1" s="436"/>
    </row>
    <row r="2" spans="1:5" ht="17.25" customHeight="1">
      <c r="A2" s="444" t="s">
        <v>115</v>
      </c>
      <c r="B2" s="445"/>
      <c r="C2" s="445"/>
      <c r="D2" s="445"/>
      <c r="E2" s="446"/>
    </row>
    <row r="3" spans="1:5" ht="13.5" customHeight="1">
      <c r="A3" s="447"/>
      <c r="B3" s="448"/>
      <c r="C3" s="448"/>
      <c r="D3" s="448"/>
      <c r="E3" s="449"/>
    </row>
    <row r="4" spans="1:5" ht="18" customHeight="1">
      <c r="A4" s="424" t="s">
        <v>102</v>
      </c>
      <c r="B4" s="438" t="s">
        <v>6</v>
      </c>
      <c r="C4" s="441" t="s">
        <v>7</v>
      </c>
      <c r="D4" s="443"/>
      <c r="E4" s="443"/>
    </row>
    <row r="5" spans="1:5" ht="15" customHeight="1">
      <c r="A5" s="437"/>
      <c r="B5" s="439"/>
      <c r="C5" s="442"/>
      <c r="D5" s="439" t="s">
        <v>32</v>
      </c>
      <c r="E5" s="439" t="s">
        <v>33</v>
      </c>
    </row>
    <row r="6" spans="1:5" ht="15" customHeight="1">
      <c r="A6" s="437"/>
      <c r="B6" s="439"/>
      <c r="C6" s="439"/>
      <c r="D6" s="439"/>
      <c r="E6" s="439"/>
    </row>
    <row r="7" spans="1:5" ht="15" customHeight="1">
      <c r="A7" s="425"/>
      <c r="B7" s="440"/>
      <c r="C7" s="440"/>
      <c r="D7" s="440"/>
      <c r="E7" s="440"/>
    </row>
    <row r="8" spans="1:6" ht="15" customHeight="1">
      <c r="A8" s="54" t="s">
        <v>7</v>
      </c>
      <c r="B8" s="49" t="s">
        <v>10</v>
      </c>
      <c r="C8" s="70">
        <f>D8+E8</f>
        <v>81471</v>
      </c>
      <c r="D8" s="199">
        <f>D9+D10</f>
        <v>54675</v>
      </c>
      <c r="E8" s="190">
        <f>E9+E10</f>
        <v>26796</v>
      </c>
      <c r="F8" s="167"/>
    </row>
    <row r="9" spans="1:6" ht="15" customHeight="1">
      <c r="A9" s="37"/>
      <c r="B9" s="49" t="s">
        <v>8</v>
      </c>
      <c r="C9" s="70">
        <f aca="true" t="shared" si="0" ref="C9:C40">D9+E9</f>
        <v>40881</v>
      </c>
      <c r="D9" s="49">
        <f>D12+D15+D18+D21+D24+D27+D30+D33+D36+D39</f>
        <v>28256</v>
      </c>
      <c r="E9" s="190">
        <f>E12+E15+E18+E21+E24+E27+E30+E33+E36+E39</f>
        <v>12625</v>
      </c>
      <c r="F9" s="167"/>
    </row>
    <row r="10" spans="1:6" ht="15" customHeight="1">
      <c r="A10" s="37"/>
      <c r="B10" s="49" t="s">
        <v>9</v>
      </c>
      <c r="C10" s="70">
        <f t="shared" si="0"/>
        <v>40590</v>
      </c>
      <c r="D10" s="49">
        <f>D13+D16+D19+D22+D25+D28+D31+D34+D37+D40</f>
        <v>26419</v>
      </c>
      <c r="E10" s="190">
        <f>E13+E16+E19+E22+E25+E28+E31+E34+E37+E40</f>
        <v>14171</v>
      </c>
      <c r="F10" s="167"/>
    </row>
    <row r="11" spans="1:8" ht="15" customHeight="1">
      <c r="A11" s="37"/>
      <c r="B11" s="19"/>
      <c r="C11" s="70"/>
      <c r="D11" s="19"/>
      <c r="E11" s="200"/>
      <c r="F11" s="168"/>
      <c r="H11" s="4">
        <f>PROPER(A3)</f>
      </c>
    </row>
    <row r="12" spans="1:6" ht="15" customHeight="1">
      <c r="A12" s="51">
        <v>10</v>
      </c>
      <c r="B12" s="19" t="s">
        <v>8</v>
      </c>
      <c r="C12" s="70">
        <f t="shared" si="0"/>
        <v>74</v>
      </c>
      <c r="D12" s="65">
        <v>51</v>
      </c>
      <c r="E12" s="40">
        <v>23</v>
      </c>
      <c r="F12" s="168"/>
    </row>
    <row r="13" spans="1:6" ht="15" customHeight="1">
      <c r="A13" s="17" t="s">
        <v>3</v>
      </c>
      <c r="B13" s="19" t="s">
        <v>9</v>
      </c>
      <c r="C13" s="70">
        <f t="shared" si="0"/>
        <v>49</v>
      </c>
      <c r="D13" s="65">
        <v>47</v>
      </c>
      <c r="E13" s="40">
        <v>2</v>
      </c>
      <c r="F13" s="168"/>
    </row>
    <row r="14" spans="1:6" ht="15" customHeight="1">
      <c r="A14" s="151" t="s">
        <v>3</v>
      </c>
      <c r="B14" s="19"/>
      <c r="C14" s="70"/>
      <c r="D14" s="19"/>
      <c r="E14" s="40"/>
      <c r="F14" s="168"/>
    </row>
    <row r="15" spans="1:6" ht="15" customHeight="1">
      <c r="A15" s="50">
        <v>11</v>
      </c>
      <c r="B15" s="19" t="s">
        <v>8</v>
      </c>
      <c r="C15" s="70">
        <f t="shared" si="0"/>
        <v>1043</v>
      </c>
      <c r="D15" s="65">
        <v>498</v>
      </c>
      <c r="E15" s="40">
        <v>545</v>
      </c>
      <c r="F15" s="168"/>
    </row>
    <row r="16" spans="1:6" ht="15" customHeight="1">
      <c r="A16" s="152"/>
      <c r="B16" s="19" t="s">
        <v>9</v>
      </c>
      <c r="C16" s="70">
        <f t="shared" si="0"/>
        <v>1206</v>
      </c>
      <c r="D16" s="65">
        <v>594</v>
      </c>
      <c r="E16" s="40">
        <v>612</v>
      </c>
      <c r="F16" s="168"/>
    </row>
    <row r="17" spans="1:6" ht="15" customHeight="1">
      <c r="A17" s="152" t="s">
        <v>3</v>
      </c>
      <c r="B17" s="19"/>
      <c r="C17" s="70"/>
      <c r="D17" s="19"/>
      <c r="E17" s="40"/>
      <c r="F17" s="168"/>
    </row>
    <row r="18" spans="1:6" ht="15" customHeight="1">
      <c r="A18" s="51">
        <v>12</v>
      </c>
      <c r="B18" s="19" t="s">
        <v>8</v>
      </c>
      <c r="C18" s="70">
        <f t="shared" si="0"/>
        <v>5001</v>
      </c>
      <c r="D18" s="65">
        <v>3359</v>
      </c>
      <c r="E18" s="40">
        <v>1642</v>
      </c>
      <c r="F18" s="168"/>
    </row>
    <row r="19" spans="1:6" ht="15" customHeight="1">
      <c r="A19" s="152"/>
      <c r="B19" s="19" t="s">
        <v>9</v>
      </c>
      <c r="C19" s="70">
        <f t="shared" si="0"/>
        <v>5578</v>
      </c>
      <c r="D19" s="65">
        <v>3488</v>
      </c>
      <c r="E19" s="40">
        <v>2090</v>
      </c>
      <c r="F19" s="168"/>
    </row>
    <row r="20" spans="1:6" ht="15" customHeight="1">
      <c r="A20" s="152" t="s">
        <v>3</v>
      </c>
      <c r="B20" s="19"/>
      <c r="C20" s="70"/>
      <c r="D20" s="19"/>
      <c r="E20" s="40"/>
      <c r="F20" s="168"/>
    </row>
    <row r="21" spans="1:6" ht="15" customHeight="1">
      <c r="A21" s="51">
        <v>13</v>
      </c>
      <c r="B21" s="19" t="s">
        <v>8</v>
      </c>
      <c r="C21" s="70">
        <f t="shared" si="0"/>
        <v>6828</v>
      </c>
      <c r="D21" s="65">
        <v>4754</v>
      </c>
      <c r="E21" s="40">
        <v>2074</v>
      </c>
      <c r="F21" s="168"/>
    </row>
    <row r="22" spans="1:6" ht="15" customHeight="1">
      <c r="A22" s="152"/>
      <c r="B22" s="19" t="s">
        <v>9</v>
      </c>
      <c r="C22" s="70">
        <f t="shared" si="0"/>
        <v>6720</v>
      </c>
      <c r="D22" s="65">
        <v>4498</v>
      </c>
      <c r="E22" s="40">
        <v>2222</v>
      </c>
      <c r="F22" s="168"/>
    </row>
    <row r="23" spans="1:6" ht="15" customHeight="1">
      <c r="A23" s="152"/>
      <c r="B23" s="19"/>
      <c r="C23" s="70"/>
      <c r="D23" s="19"/>
      <c r="E23" s="40"/>
      <c r="F23" s="168"/>
    </row>
    <row r="24" spans="1:6" ht="15" customHeight="1">
      <c r="A24" s="51">
        <v>14</v>
      </c>
      <c r="B24" s="19" t="s">
        <v>8</v>
      </c>
      <c r="C24" s="70">
        <f t="shared" si="0"/>
        <v>7723</v>
      </c>
      <c r="D24" s="65">
        <v>5627</v>
      </c>
      <c r="E24" s="40">
        <v>2096</v>
      </c>
      <c r="F24" s="168"/>
    </row>
    <row r="25" spans="1:6" ht="15" customHeight="1">
      <c r="A25" s="152"/>
      <c r="B25" s="19" t="s">
        <v>9</v>
      </c>
      <c r="C25" s="70">
        <f t="shared" si="0"/>
        <v>7139</v>
      </c>
      <c r="D25" s="65">
        <v>4793</v>
      </c>
      <c r="E25" s="40">
        <v>2346</v>
      </c>
      <c r="F25" s="168"/>
    </row>
    <row r="26" spans="1:6" ht="15" customHeight="1">
      <c r="A26" s="152" t="s">
        <v>3</v>
      </c>
      <c r="B26" s="19"/>
      <c r="C26" s="70"/>
      <c r="D26" s="19"/>
      <c r="E26" s="40"/>
      <c r="F26" s="168"/>
    </row>
    <row r="27" spans="1:6" ht="15" customHeight="1">
      <c r="A27" s="51">
        <v>15</v>
      </c>
      <c r="B27" s="19" t="s">
        <v>8</v>
      </c>
      <c r="C27" s="70">
        <f t="shared" si="0"/>
        <v>7424</v>
      </c>
      <c r="D27" s="65">
        <v>5311</v>
      </c>
      <c r="E27" s="40">
        <v>2113</v>
      </c>
      <c r="F27" s="168"/>
    </row>
    <row r="28" spans="1:6" ht="15" customHeight="1">
      <c r="A28" s="152" t="s">
        <v>3</v>
      </c>
      <c r="B28" s="19" t="s">
        <v>9</v>
      </c>
      <c r="C28" s="70">
        <f t="shared" si="0"/>
        <v>7110</v>
      </c>
      <c r="D28" s="65">
        <v>4769</v>
      </c>
      <c r="E28" s="40">
        <v>2341</v>
      </c>
      <c r="F28" s="168"/>
    </row>
    <row r="29" spans="1:6" ht="15" customHeight="1">
      <c r="A29" s="152" t="s">
        <v>3</v>
      </c>
      <c r="B29" s="19"/>
      <c r="C29" s="70"/>
      <c r="D29" s="19"/>
      <c r="E29" s="40"/>
      <c r="F29" s="168"/>
    </row>
    <row r="30" spans="1:6" ht="15" customHeight="1">
      <c r="A30" s="51">
        <v>16</v>
      </c>
      <c r="B30" s="19" t="s">
        <v>8</v>
      </c>
      <c r="C30" s="70">
        <f t="shared" si="0"/>
        <v>6443</v>
      </c>
      <c r="D30" s="65">
        <v>4555</v>
      </c>
      <c r="E30" s="40">
        <v>1888</v>
      </c>
      <c r="F30" s="168"/>
    </row>
    <row r="31" spans="1:6" ht="15" customHeight="1">
      <c r="A31" s="152"/>
      <c r="B31" s="19" t="s">
        <v>9</v>
      </c>
      <c r="C31" s="70">
        <f t="shared" si="0"/>
        <v>6284</v>
      </c>
      <c r="D31" s="65">
        <v>4302</v>
      </c>
      <c r="E31" s="40">
        <v>1982</v>
      </c>
      <c r="F31" s="168"/>
    </row>
    <row r="32" spans="1:6" ht="15" customHeight="1">
      <c r="A32" s="152" t="s">
        <v>3</v>
      </c>
      <c r="B32" s="19"/>
      <c r="C32" s="70"/>
      <c r="D32" s="19"/>
      <c r="E32" s="40"/>
      <c r="F32" s="168"/>
    </row>
    <row r="33" spans="1:6" ht="15" customHeight="1">
      <c r="A33" s="51">
        <v>17</v>
      </c>
      <c r="B33" s="19" t="s">
        <v>8</v>
      </c>
      <c r="C33" s="70">
        <f t="shared" si="0"/>
        <v>4012</v>
      </c>
      <c r="D33" s="65">
        <v>2724</v>
      </c>
      <c r="E33" s="40">
        <v>1288</v>
      </c>
      <c r="F33" s="168"/>
    </row>
    <row r="34" spans="1:6" ht="15" customHeight="1">
      <c r="A34" s="152"/>
      <c r="B34" s="19" t="s">
        <v>9</v>
      </c>
      <c r="C34" s="70">
        <f t="shared" si="0"/>
        <v>4215</v>
      </c>
      <c r="D34" s="65">
        <v>2566</v>
      </c>
      <c r="E34" s="40">
        <v>1649</v>
      </c>
      <c r="F34" s="168"/>
    </row>
    <row r="35" spans="1:6" ht="15" customHeight="1">
      <c r="A35" s="152" t="s">
        <v>3</v>
      </c>
      <c r="B35" s="19"/>
      <c r="C35" s="70"/>
      <c r="D35" s="65"/>
      <c r="E35" s="40"/>
      <c r="F35" s="166"/>
    </row>
    <row r="36" spans="1:6" ht="15" customHeight="1">
      <c r="A36" s="51">
        <v>18</v>
      </c>
      <c r="B36" s="19" t="s">
        <v>8</v>
      </c>
      <c r="C36" s="70">
        <f t="shared" si="0"/>
        <v>1817</v>
      </c>
      <c r="D36" s="65">
        <v>1072</v>
      </c>
      <c r="E36" s="40">
        <v>745</v>
      </c>
      <c r="F36" s="168"/>
    </row>
    <row r="37" spans="1:6" ht="15" customHeight="1">
      <c r="A37" s="152"/>
      <c r="B37" s="19" t="s">
        <v>9</v>
      </c>
      <c r="C37" s="70">
        <f t="shared" si="0"/>
        <v>1925</v>
      </c>
      <c r="D37" s="65">
        <v>1108</v>
      </c>
      <c r="E37" s="40">
        <v>817</v>
      </c>
      <c r="F37" s="168"/>
    </row>
    <row r="38" spans="1:6" ht="15" customHeight="1">
      <c r="A38" s="152"/>
      <c r="B38" s="19"/>
      <c r="C38" s="70"/>
      <c r="D38" s="65"/>
      <c r="E38" s="40"/>
      <c r="F38" s="168"/>
    </row>
    <row r="39" spans="1:6" ht="15" customHeight="1">
      <c r="A39" s="151" t="s">
        <v>103</v>
      </c>
      <c r="B39" s="19" t="s">
        <v>8</v>
      </c>
      <c r="C39" s="70">
        <f t="shared" si="0"/>
        <v>516</v>
      </c>
      <c r="D39" s="65">
        <v>305</v>
      </c>
      <c r="E39" s="40">
        <v>211</v>
      </c>
      <c r="F39" s="168"/>
    </row>
    <row r="40" spans="1:5" ht="15" customHeight="1">
      <c r="A40" s="153"/>
      <c r="B40" s="44" t="s">
        <v>9</v>
      </c>
      <c r="C40" s="201">
        <f t="shared" si="0"/>
        <v>364</v>
      </c>
      <c r="D40" s="67">
        <v>254</v>
      </c>
      <c r="E40" s="76">
        <v>110</v>
      </c>
    </row>
    <row r="41" spans="2:5" ht="21.75" customHeight="1">
      <c r="B41" s="421" t="s">
        <v>111</v>
      </c>
      <c r="C41" s="422"/>
      <c r="D41" s="422"/>
      <c r="E41" s="422"/>
    </row>
    <row r="42" spans="2:3" ht="14.25">
      <c r="B42" s="14"/>
      <c r="C42" s="150"/>
    </row>
    <row r="43" spans="2:9" ht="14.25">
      <c r="B43" s="14"/>
      <c r="C43" s="150"/>
      <c r="D43" s="14"/>
      <c r="E43" s="14"/>
      <c r="I43" s="154"/>
    </row>
    <row r="44" spans="1:5" ht="12.75" customHeight="1">
      <c r="A44" s="54"/>
      <c r="B44" s="54"/>
      <c r="C44" s="54"/>
      <c r="D44" s="54"/>
      <c r="E44" s="54"/>
    </row>
    <row r="45" spans="1:9" ht="12.75" customHeight="1">
      <c r="A45" s="444" t="s">
        <v>116</v>
      </c>
      <c r="B45" s="445"/>
      <c r="C45" s="445"/>
      <c r="D45" s="445"/>
      <c r="E45" s="446"/>
      <c r="H45" s="169"/>
      <c r="I45" s="169"/>
    </row>
    <row r="46" spans="1:9" ht="20.25" customHeight="1">
      <c r="A46" s="447"/>
      <c r="B46" s="448"/>
      <c r="C46" s="448"/>
      <c r="D46" s="448"/>
      <c r="E46" s="449"/>
      <c r="H46" s="169"/>
      <c r="I46" s="169"/>
    </row>
    <row r="47" spans="1:5" ht="18" customHeight="1">
      <c r="A47" s="424" t="s">
        <v>34</v>
      </c>
      <c r="B47" s="438" t="s">
        <v>6</v>
      </c>
      <c r="C47" s="450" t="s">
        <v>7</v>
      </c>
      <c r="D47" s="428"/>
      <c r="E47" s="429"/>
    </row>
    <row r="48" spans="1:7" ht="47.25" customHeight="1">
      <c r="A48" s="425"/>
      <c r="B48" s="440"/>
      <c r="C48" s="451"/>
      <c r="D48" s="147" t="s">
        <v>32</v>
      </c>
      <c r="E48" s="147" t="s">
        <v>33</v>
      </c>
      <c r="G48" s="154" t="s">
        <v>104</v>
      </c>
    </row>
    <row r="49" spans="1:8" ht="15" customHeight="1">
      <c r="A49" s="58" t="s">
        <v>35</v>
      </c>
      <c r="B49" s="49" t="s">
        <v>10</v>
      </c>
      <c r="C49" s="202">
        <f>D49+E49</f>
        <v>81471</v>
      </c>
      <c r="D49" s="203">
        <f>D50+D51</f>
        <v>54675</v>
      </c>
      <c r="E49" s="203">
        <f>E50+E51</f>
        <v>26796</v>
      </c>
      <c r="F49" s="168"/>
      <c r="H49" s="140"/>
    </row>
    <row r="50" spans="1:8" ht="15" customHeight="1">
      <c r="A50" s="48"/>
      <c r="B50" s="49" t="s">
        <v>8</v>
      </c>
      <c r="C50" s="202">
        <f aca="true" t="shared" si="1" ref="C50:C72">D50+E50</f>
        <v>40881</v>
      </c>
      <c r="D50" s="203">
        <f>D53+D56+D59+D62+D65+D68+D71</f>
        <v>28256</v>
      </c>
      <c r="E50" s="203">
        <f>E53+E56+E59+E62+E65+E68+E71</f>
        <v>12625</v>
      </c>
      <c r="F50" s="168"/>
      <c r="H50" s="1"/>
    </row>
    <row r="51" spans="1:9" ht="15" customHeight="1">
      <c r="A51" s="48"/>
      <c r="B51" s="49" t="s">
        <v>9</v>
      </c>
      <c r="C51" s="202">
        <f t="shared" si="1"/>
        <v>40590</v>
      </c>
      <c r="D51" s="203">
        <f>D54+D57+D60+D63+D66+D69+D72</f>
        <v>26419</v>
      </c>
      <c r="E51" s="203">
        <f>E54+E57+E60+E63+E66+E69+E72</f>
        <v>14171</v>
      </c>
      <c r="F51" s="168"/>
      <c r="G51" s="155"/>
      <c r="H51" s="1"/>
      <c r="I51" s="155"/>
    </row>
    <row r="52" spans="1:8" ht="15" customHeight="1">
      <c r="A52" s="48"/>
      <c r="B52" s="19"/>
      <c r="C52" s="202"/>
      <c r="D52" s="204"/>
      <c r="E52" s="184"/>
      <c r="F52" s="168"/>
      <c r="H52" s="1"/>
    </row>
    <row r="53" spans="1:8" ht="15" customHeight="1">
      <c r="A53" s="51">
        <v>1</v>
      </c>
      <c r="B53" s="19" t="s">
        <v>8</v>
      </c>
      <c r="C53" s="202">
        <f t="shared" si="1"/>
        <v>8329</v>
      </c>
      <c r="D53" s="205">
        <v>6227</v>
      </c>
      <c r="E53" s="207">
        <v>2102</v>
      </c>
      <c r="F53" s="168"/>
      <c r="H53" s="156"/>
    </row>
    <row r="54" spans="1:8" ht="15" customHeight="1">
      <c r="A54" s="51" t="s">
        <v>3</v>
      </c>
      <c r="B54" s="19" t="s">
        <v>9</v>
      </c>
      <c r="C54" s="202">
        <f t="shared" si="1"/>
        <v>7826</v>
      </c>
      <c r="D54" s="205">
        <v>5429</v>
      </c>
      <c r="E54" s="207">
        <v>2397</v>
      </c>
      <c r="F54" s="168"/>
      <c r="H54" s="156"/>
    </row>
    <row r="55" spans="1:8" ht="15" customHeight="1">
      <c r="A55" s="51" t="s">
        <v>3</v>
      </c>
      <c r="B55" s="19"/>
      <c r="C55" s="202"/>
      <c r="D55" s="204"/>
      <c r="E55" s="184"/>
      <c r="F55" s="168"/>
      <c r="H55" s="41"/>
    </row>
    <row r="56" spans="1:12" ht="15" customHeight="1">
      <c r="A56" s="51">
        <v>2</v>
      </c>
      <c r="B56" s="19" t="s">
        <v>8</v>
      </c>
      <c r="C56" s="202">
        <f t="shared" si="1"/>
        <v>8266</v>
      </c>
      <c r="D56" s="203">
        <v>6061</v>
      </c>
      <c r="E56" s="208">
        <v>2205</v>
      </c>
      <c r="F56" s="168"/>
      <c r="H56" s="156"/>
      <c r="L56" s="7"/>
    </row>
    <row r="57" spans="1:12" ht="15" customHeight="1">
      <c r="A57" s="51"/>
      <c r="B57" s="19" t="s">
        <v>9</v>
      </c>
      <c r="C57" s="202">
        <f t="shared" si="1"/>
        <v>7693</v>
      </c>
      <c r="D57" s="203">
        <v>5295</v>
      </c>
      <c r="E57" s="208">
        <v>2398</v>
      </c>
      <c r="F57" s="168"/>
      <c r="H57" s="156"/>
      <c r="L57" s="7"/>
    </row>
    <row r="58" spans="1:8" ht="15" customHeight="1">
      <c r="A58" s="51" t="s">
        <v>3</v>
      </c>
      <c r="B58" s="19"/>
      <c r="C58" s="202"/>
      <c r="D58" s="204"/>
      <c r="E58" s="208"/>
      <c r="F58" s="168"/>
      <c r="H58" s="41"/>
    </row>
    <row r="59" spans="1:8" ht="15" customHeight="1">
      <c r="A59" s="51">
        <v>3</v>
      </c>
      <c r="B59" s="19" t="s">
        <v>8</v>
      </c>
      <c r="C59" s="202">
        <f t="shared" si="1"/>
        <v>7652</v>
      </c>
      <c r="D59" s="203">
        <v>5513</v>
      </c>
      <c r="E59" s="208">
        <v>2139</v>
      </c>
      <c r="F59" s="168"/>
      <c r="H59" s="156"/>
    </row>
    <row r="60" spans="1:8" ht="15" customHeight="1">
      <c r="A60" s="51"/>
      <c r="B60" s="19" t="s">
        <v>9</v>
      </c>
      <c r="C60" s="202">
        <f t="shared" si="1"/>
        <v>7278</v>
      </c>
      <c r="D60" s="203">
        <v>4944</v>
      </c>
      <c r="E60" s="208">
        <v>2334</v>
      </c>
      <c r="F60" s="168"/>
      <c r="H60" s="156"/>
    </row>
    <row r="61" spans="1:8" ht="15" customHeight="1">
      <c r="A61" s="51" t="s">
        <v>3</v>
      </c>
      <c r="B61" s="19"/>
      <c r="C61" s="202"/>
      <c r="D61" s="204"/>
      <c r="E61" s="208"/>
      <c r="F61" s="168"/>
      <c r="H61" s="41"/>
    </row>
    <row r="62" spans="1:8" ht="15" customHeight="1">
      <c r="A62" s="51">
        <v>4</v>
      </c>
      <c r="B62" s="19" t="s">
        <v>8</v>
      </c>
      <c r="C62" s="202">
        <f t="shared" si="1"/>
        <v>6926</v>
      </c>
      <c r="D62" s="203">
        <v>4880</v>
      </c>
      <c r="E62" s="208">
        <v>2046</v>
      </c>
      <c r="F62" s="168"/>
      <c r="H62" s="156"/>
    </row>
    <row r="63" spans="1:8" ht="15" customHeight="1">
      <c r="A63" s="42"/>
      <c r="B63" s="19" t="s">
        <v>9</v>
      </c>
      <c r="C63" s="202">
        <f t="shared" si="1"/>
        <v>7236</v>
      </c>
      <c r="D63" s="203">
        <v>4859</v>
      </c>
      <c r="E63" s="208">
        <v>2377</v>
      </c>
      <c r="F63" s="168"/>
      <c r="H63" s="156"/>
    </row>
    <row r="64" spans="1:8" ht="15" customHeight="1">
      <c r="A64" s="42"/>
      <c r="B64" s="19"/>
      <c r="C64" s="202"/>
      <c r="D64" s="204"/>
      <c r="E64" s="208"/>
      <c r="F64" s="168"/>
      <c r="H64" s="41"/>
    </row>
    <row r="65" spans="1:8" ht="15" customHeight="1">
      <c r="A65" s="51">
        <v>5</v>
      </c>
      <c r="B65" s="19" t="s">
        <v>8</v>
      </c>
      <c r="C65" s="202">
        <f t="shared" si="1"/>
        <v>6828</v>
      </c>
      <c r="D65" s="203">
        <v>4685</v>
      </c>
      <c r="E65" s="208">
        <v>2143</v>
      </c>
      <c r="F65" s="168"/>
      <c r="H65" s="156"/>
    </row>
    <row r="66" spans="1:8" ht="15" customHeight="1">
      <c r="A66" s="69"/>
      <c r="B66" s="19" t="s">
        <v>9</v>
      </c>
      <c r="C66" s="202">
        <f t="shared" si="1"/>
        <v>6763</v>
      </c>
      <c r="D66" s="203">
        <v>4412</v>
      </c>
      <c r="E66" s="208">
        <v>2351</v>
      </c>
      <c r="F66" s="168"/>
      <c r="H66" s="156"/>
    </row>
    <row r="67" spans="1:8" ht="15" customHeight="1">
      <c r="A67" s="69" t="s">
        <v>3</v>
      </c>
      <c r="B67" s="19"/>
      <c r="C67" s="202"/>
      <c r="D67" s="203"/>
      <c r="E67" s="208"/>
      <c r="F67" s="168"/>
      <c r="H67" s="156"/>
    </row>
    <row r="68" spans="1:8" ht="15" customHeight="1">
      <c r="A68" s="151" t="s">
        <v>105</v>
      </c>
      <c r="B68" s="19" t="s">
        <v>8</v>
      </c>
      <c r="C68" s="202">
        <f t="shared" si="1"/>
        <v>1480</v>
      </c>
      <c r="D68" s="203">
        <v>471</v>
      </c>
      <c r="E68" s="209">
        <v>1009</v>
      </c>
      <c r="F68" s="168"/>
      <c r="H68" s="156"/>
    </row>
    <row r="69" spans="1:8" ht="15" customHeight="1">
      <c r="A69" s="69"/>
      <c r="B69" s="19" t="s">
        <v>9</v>
      </c>
      <c r="C69" s="202">
        <f t="shared" si="1"/>
        <v>1949</v>
      </c>
      <c r="D69" s="203">
        <v>781</v>
      </c>
      <c r="E69" s="208">
        <v>1168</v>
      </c>
      <c r="F69" s="168"/>
      <c r="H69" s="156"/>
    </row>
    <row r="70" spans="1:8" ht="15" customHeight="1">
      <c r="A70" s="69" t="s">
        <v>3</v>
      </c>
      <c r="B70" s="19"/>
      <c r="C70" s="202"/>
      <c r="D70" s="204"/>
      <c r="E70" s="208"/>
      <c r="F70" s="168"/>
      <c r="H70" s="41"/>
    </row>
    <row r="71" spans="1:8" ht="15" customHeight="1">
      <c r="A71" s="151" t="s">
        <v>106</v>
      </c>
      <c r="B71" s="19" t="s">
        <v>8</v>
      </c>
      <c r="C71" s="202">
        <f t="shared" si="1"/>
        <v>1400</v>
      </c>
      <c r="D71" s="203">
        <v>419</v>
      </c>
      <c r="E71" s="209">
        <v>981</v>
      </c>
      <c r="F71" s="168"/>
      <c r="H71" s="156"/>
    </row>
    <row r="72" spans="1:8" ht="15" customHeight="1">
      <c r="A72" s="157"/>
      <c r="B72" s="44" t="s">
        <v>9</v>
      </c>
      <c r="C72" s="202">
        <f t="shared" si="1"/>
        <v>1845</v>
      </c>
      <c r="D72" s="206">
        <v>699</v>
      </c>
      <c r="E72" s="210">
        <v>1146</v>
      </c>
      <c r="F72" s="168"/>
      <c r="H72" s="156"/>
    </row>
    <row r="73" spans="2:5" ht="20.25" customHeight="1">
      <c r="B73" s="421" t="s">
        <v>111</v>
      </c>
      <c r="C73" s="422"/>
      <c r="D73" s="422"/>
      <c r="E73" s="422"/>
    </row>
    <row r="74" ht="14.25">
      <c r="D74" s="17" t="s">
        <v>107</v>
      </c>
    </row>
    <row r="75" ht="14.25">
      <c r="C75" s="158"/>
    </row>
  </sheetData>
  <sheetProtection formatColumns="0" formatRows="0"/>
  <mergeCells count="15">
    <mergeCell ref="B73:E73"/>
    <mergeCell ref="B41:E41"/>
    <mergeCell ref="A47:A48"/>
    <mergeCell ref="B47:B48"/>
    <mergeCell ref="C47:C48"/>
    <mergeCell ref="D47:E47"/>
    <mergeCell ref="A45:E46"/>
    <mergeCell ref="A1:E1"/>
    <mergeCell ref="A4:A7"/>
    <mergeCell ref="B4:B7"/>
    <mergeCell ref="C4:C7"/>
    <mergeCell ref="D4:E4"/>
    <mergeCell ref="D5:D7"/>
    <mergeCell ref="E5:E7"/>
    <mergeCell ref="A2:E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K3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0" width="15.7109375" style="170" customWidth="1"/>
    <col min="11" max="16384" width="9.140625" style="178" customWidth="1"/>
  </cols>
  <sheetData>
    <row r="1" ht="12" customHeight="1"/>
    <row r="2" spans="1:10" ht="26.25" customHeight="1">
      <c r="A2" s="452" t="s">
        <v>119</v>
      </c>
      <c r="B2" s="453"/>
      <c r="C2" s="453"/>
      <c r="D2" s="453"/>
      <c r="E2" s="453"/>
      <c r="F2" s="453"/>
      <c r="G2" s="453"/>
      <c r="H2" s="453"/>
      <c r="I2" s="453"/>
      <c r="J2" s="454"/>
    </row>
    <row r="3" spans="1:10" s="179" customFormat="1" ht="17.25" customHeight="1">
      <c r="A3" s="455"/>
      <c r="B3" s="456"/>
      <c r="C3" s="456"/>
      <c r="D3" s="456"/>
      <c r="E3" s="456"/>
      <c r="F3" s="456"/>
      <c r="G3" s="456"/>
      <c r="H3" s="456"/>
      <c r="I3" s="456"/>
      <c r="J3" s="457"/>
    </row>
    <row r="4" spans="1:10" ht="22.5" customHeight="1">
      <c r="A4" s="459" t="s">
        <v>55</v>
      </c>
      <c r="B4" s="461" t="s">
        <v>6</v>
      </c>
      <c r="C4" s="463" t="s">
        <v>7</v>
      </c>
      <c r="D4" s="465" t="s">
        <v>36</v>
      </c>
      <c r="E4" s="466"/>
      <c r="F4" s="466"/>
      <c r="G4" s="466"/>
      <c r="H4" s="467"/>
      <c r="I4" s="465" t="s">
        <v>37</v>
      </c>
      <c r="J4" s="467"/>
    </row>
    <row r="5" spans="1:10" ht="23.25" customHeight="1">
      <c r="A5" s="460"/>
      <c r="B5" s="462"/>
      <c r="C5" s="464"/>
      <c r="D5" s="171">
        <v>1</v>
      </c>
      <c r="E5" s="171">
        <v>2</v>
      </c>
      <c r="F5" s="171">
        <v>3</v>
      </c>
      <c r="G5" s="171">
        <v>4</v>
      </c>
      <c r="H5" s="171">
        <v>5</v>
      </c>
      <c r="I5" s="171" t="s">
        <v>41</v>
      </c>
      <c r="J5" s="219" t="s">
        <v>39</v>
      </c>
    </row>
    <row r="6" spans="1:11" ht="15" customHeight="1">
      <c r="A6" s="211" t="s">
        <v>35</v>
      </c>
      <c r="B6" s="172" t="s">
        <v>10</v>
      </c>
      <c r="C6" s="220">
        <v>54675</v>
      </c>
      <c r="D6" s="221">
        <v>11656</v>
      </c>
      <c r="E6" s="220">
        <v>11356</v>
      </c>
      <c r="F6" s="220">
        <v>10457</v>
      </c>
      <c r="G6" s="220">
        <v>9739</v>
      </c>
      <c r="H6" s="220">
        <v>9097</v>
      </c>
      <c r="I6" s="220">
        <v>1252</v>
      </c>
      <c r="J6" s="222">
        <v>1118</v>
      </c>
      <c r="K6" s="180"/>
    </row>
    <row r="7" spans="1:11" ht="15" customHeight="1">
      <c r="A7" s="211"/>
      <c r="B7" s="172" t="s">
        <v>8</v>
      </c>
      <c r="C7" s="220">
        <v>28256</v>
      </c>
      <c r="D7" s="220">
        <v>6227</v>
      </c>
      <c r="E7" s="220">
        <v>6061</v>
      </c>
      <c r="F7" s="220">
        <v>5513</v>
      </c>
      <c r="G7" s="220">
        <v>4880</v>
      </c>
      <c r="H7" s="220">
        <v>4685</v>
      </c>
      <c r="I7" s="220">
        <v>471</v>
      </c>
      <c r="J7" s="222">
        <v>419</v>
      </c>
      <c r="K7" s="180"/>
    </row>
    <row r="8" spans="1:11" ht="15" customHeight="1">
      <c r="A8" s="212"/>
      <c r="B8" s="172" t="s">
        <v>9</v>
      </c>
      <c r="C8" s="220">
        <v>26419</v>
      </c>
      <c r="D8" s="220">
        <v>5429</v>
      </c>
      <c r="E8" s="220">
        <v>5295</v>
      </c>
      <c r="F8" s="220">
        <v>4944</v>
      </c>
      <c r="G8" s="220">
        <v>4859</v>
      </c>
      <c r="H8" s="220">
        <v>4412</v>
      </c>
      <c r="I8" s="220">
        <v>781</v>
      </c>
      <c r="J8" s="222">
        <v>699</v>
      </c>
      <c r="K8" s="180"/>
    </row>
    <row r="9" spans="1:10" ht="15" customHeight="1">
      <c r="A9" s="213"/>
      <c r="B9" s="172"/>
      <c r="C9" s="220"/>
      <c r="D9" s="173"/>
      <c r="E9" s="173"/>
      <c r="F9" s="173"/>
      <c r="G9" s="173"/>
      <c r="H9" s="173"/>
      <c r="I9" s="173"/>
      <c r="J9" s="218"/>
    </row>
    <row r="10" spans="1:10" ht="15" customHeight="1">
      <c r="A10" s="214">
        <v>10</v>
      </c>
      <c r="B10" s="174" t="s">
        <v>8</v>
      </c>
      <c r="C10" s="220">
        <v>51</v>
      </c>
      <c r="D10" s="223">
        <v>50</v>
      </c>
      <c r="E10" s="223">
        <v>1</v>
      </c>
      <c r="F10" s="223">
        <v>0</v>
      </c>
      <c r="G10" s="223">
        <v>0</v>
      </c>
      <c r="H10" s="223">
        <v>0</v>
      </c>
      <c r="I10" s="223">
        <v>0</v>
      </c>
      <c r="J10" s="224">
        <v>0</v>
      </c>
    </row>
    <row r="11" spans="1:10" ht="15" customHeight="1">
      <c r="A11" s="213"/>
      <c r="B11" s="174" t="s">
        <v>9</v>
      </c>
      <c r="C11" s="220">
        <v>47</v>
      </c>
      <c r="D11" s="217">
        <v>47</v>
      </c>
      <c r="E11" s="217">
        <v>0</v>
      </c>
      <c r="F11" s="205">
        <v>0</v>
      </c>
      <c r="G11" s="205">
        <v>0</v>
      </c>
      <c r="H11" s="205">
        <v>0</v>
      </c>
      <c r="I11" s="205">
        <v>0</v>
      </c>
      <c r="J11" s="225">
        <v>0</v>
      </c>
    </row>
    <row r="12" spans="1:10" ht="15" customHeight="1">
      <c r="A12" s="213"/>
      <c r="B12" s="174"/>
      <c r="C12" s="220"/>
      <c r="D12" s="217"/>
      <c r="E12" s="217"/>
      <c r="F12" s="217"/>
      <c r="G12" s="217"/>
      <c r="H12" s="217"/>
      <c r="I12" s="217"/>
      <c r="J12" s="215"/>
    </row>
    <row r="13" spans="1:10" ht="15" customHeight="1">
      <c r="A13" s="214">
        <v>11</v>
      </c>
      <c r="B13" s="174" t="s">
        <v>8</v>
      </c>
      <c r="C13" s="220">
        <v>498</v>
      </c>
      <c r="D13" s="217">
        <v>470</v>
      </c>
      <c r="E13" s="217">
        <v>28</v>
      </c>
      <c r="F13" s="217">
        <v>0</v>
      </c>
      <c r="G13" s="217">
        <v>0</v>
      </c>
      <c r="H13" s="217">
        <v>0</v>
      </c>
      <c r="I13" s="217">
        <v>0</v>
      </c>
      <c r="J13" s="215">
        <v>0</v>
      </c>
    </row>
    <row r="14" spans="1:10" ht="15" customHeight="1">
      <c r="A14" s="214"/>
      <c r="B14" s="174" t="s">
        <v>9</v>
      </c>
      <c r="C14" s="220">
        <v>594</v>
      </c>
      <c r="D14" s="217">
        <v>552</v>
      </c>
      <c r="E14" s="217">
        <v>42</v>
      </c>
      <c r="F14" s="205">
        <v>0</v>
      </c>
      <c r="G14" s="205">
        <v>0</v>
      </c>
      <c r="H14" s="205">
        <v>0</v>
      </c>
      <c r="I14" s="205">
        <v>0</v>
      </c>
      <c r="J14" s="225">
        <v>0</v>
      </c>
    </row>
    <row r="15" spans="1:10" ht="15" customHeight="1">
      <c r="A15" s="214"/>
      <c r="B15" s="174"/>
      <c r="C15" s="220"/>
      <c r="D15" s="217"/>
      <c r="E15" s="217"/>
      <c r="F15" s="217"/>
      <c r="G15" s="217"/>
      <c r="H15" s="217"/>
      <c r="I15" s="217"/>
      <c r="J15" s="215"/>
    </row>
    <row r="16" spans="1:10" ht="15" customHeight="1">
      <c r="A16" s="214">
        <v>12</v>
      </c>
      <c r="B16" s="174" t="s">
        <v>8</v>
      </c>
      <c r="C16" s="220">
        <v>3359</v>
      </c>
      <c r="D16" s="223">
        <v>2775</v>
      </c>
      <c r="E16" s="223">
        <v>542</v>
      </c>
      <c r="F16" s="223">
        <v>42</v>
      </c>
      <c r="G16" s="223">
        <v>0</v>
      </c>
      <c r="H16" s="223">
        <v>0</v>
      </c>
      <c r="I16" s="223">
        <v>0</v>
      </c>
      <c r="J16" s="224">
        <v>0</v>
      </c>
    </row>
    <row r="17" spans="1:10" ht="15" customHeight="1">
      <c r="A17" s="214"/>
      <c r="B17" s="174" t="s">
        <v>9</v>
      </c>
      <c r="C17" s="220">
        <v>3488</v>
      </c>
      <c r="D17" s="217">
        <v>2781</v>
      </c>
      <c r="E17" s="217">
        <v>660</v>
      </c>
      <c r="F17" s="217">
        <v>47</v>
      </c>
      <c r="G17" s="217">
        <v>0</v>
      </c>
      <c r="H17" s="217">
        <v>0</v>
      </c>
      <c r="I17" s="217">
        <v>0</v>
      </c>
      <c r="J17" s="215">
        <v>0</v>
      </c>
    </row>
    <row r="18" spans="1:10" ht="15" customHeight="1">
      <c r="A18" s="214"/>
      <c r="B18" s="174"/>
      <c r="C18" s="220"/>
      <c r="D18" s="217"/>
      <c r="E18" s="217"/>
      <c r="F18" s="217"/>
      <c r="G18" s="217"/>
      <c r="H18" s="217"/>
      <c r="I18" s="217"/>
      <c r="J18" s="215"/>
    </row>
    <row r="19" spans="1:10" ht="15" customHeight="1">
      <c r="A19" s="214">
        <v>13</v>
      </c>
      <c r="B19" s="174" t="s">
        <v>8</v>
      </c>
      <c r="C19" s="220">
        <v>4754</v>
      </c>
      <c r="D19" s="205">
        <v>1934</v>
      </c>
      <c r="E19" s="217">
        <v>2337</v>
      </c>
      <c r="F19" s="217">
        <v>446</v>
      </c>
      <c r="G19" s="205">
        <v>33</v>
      </c>
      <c r="H19" s="205">
        <v>0</v>
      </c>
      <c r="I19" s="205">
        <v>0</v>
      </c>
      <c r="J19" s="225">
        <v>4</v>
      </c>
    </row>
    <row r="20" spans="1:10" ht="15" customHeight="1">
      <c r="A20" s="214"/>
      <c r="B20" s="174" t="s">
        <v>9</v>
      </c>
      <c r="C20" s="220">
        <v>4498</v>
      </c>
      <c r="D20" s="205">
        <v>1466</v>
      </c>
      <c r="E20" s="217">
        <v>2379</v>
      </c>
      <c r="F20" s="217">
        <v>566</v>
      </c>
      <c r="G20" s="205">
        <v>84</v>
      </c>
      <c r="H20" s="205">
        <v>3</v>
      </c>
      <c r="I20" s="205">
        <v>0</v>
      </c>
      <c r="J20" s="225">
        <v>0</v>
      </c>
    </row>
    <row r="21" spans="1:10" ht="15" customHeight="1">
      <c r="A21" s="214"/>
      <c r="B21" s="174"/>
      <c r="C21" s="220"/>
      <c r="D21" s="217"/>
      <c r="E21" s="217"/>
      <c r="F21" s="217"/>
      <c r="G21" s="217"/>
      <c r="H21" s="217"/>
      <c r="I21" s="217"/>
      <c r="J21" s="215"/>
    </row>
    <row r="22" spans="1:10" ht="15" customHeight="1">
      <c r="A22" s="214">
        <v>14</v>
      </c>
      <c r="B22" s="174" t="s">
        <v>8</v>
      </c>
      <c r="C22" s="220">
        <v>5627</v>
      </c>
      <c r="D22" s="217">
        <v>831</v>
      </c>
      <c r="E22" s="217">
        <v>2094</v>
      </c>
      <c r="F22" s="217">
        <v>2246</v>
      </c>
      <c r="G22" s="217">
        <v>436</v>
      </c>
      <c r="H22" s="217">
        <v>20</v>
      </c>
      <c r="I22" s="217">
        <v>0</v>
      </c>
      <c r="J22" s="215">
        <v>0</v>
      </c>
    </row>
    <row r="23" spans="1:10" ht="15" customHeight="1">
      <c r="A23" s="214"/>
      <c r="B23" s="174" t="s">
        <v>9</v>
      </c>
      <c r="C23" s="220">
        <v>4793</v>
      </c>
      <c r="D23" s="217">
        <v>489</v>
      </c>
      <c r="E23" s="217">
        <v>1508</v>
      </c>
      <c r="F23" s="217">
        <v>2276</v>
      </c>
      <c r="G23" s="217">
        <v>469</v>
      </c>
      <c r="H23" s="217">
        <v>51</v>
      </c>
      <c r="I23" s="217">
        <v>0</v>
      </c>
      <c r="J23" s="215">
        <v>0</v>
      </c>
    </row>
    <row r="24" spans="1:10" ht="15" customHeight="1">
      <c r="A24" s="214"/>
      <c r="B24" s="174"/>
      <c r="C24" s="220"/>
      <c r="D24" s="217"/>
      <c r="E24" s="217"/>
      <c r="F24" s="217"/>
      <c r="G24" s="217"/>
      <c r="H24" s="217"/>
      <c r="I24" s="217"/>
      <c r="J24" s="215"/>
    </row>
    <row r="25" spans="1:10" ht="15" customHeight="1">
      <c r="A25" s="214">
        <v>15</v>
      </c>
      <c r="B25" s="174" t="s">
        <v>8</v>
      </c>
      <c r="C25" s="220">
        <v>5311</v>
      </c>
      <c r="D25" s="205">
        <v>159</v>
      </c>
      <c r="E25" s="205">
        <v>847</v>
      </c>
      <c r="F25" s="217">
        <v>1792</v>
      </c>
      <c r="G25" s="217">
        <v>2053</v>
      </c>
      <c r="H25" s="205">
        <v>460</v>
      </c>
      <c r="I25" s="205">
        <v>0</v>
      </c>
      <c r="J25" s="225">
        <v>0</v>
      </c>
    </row>
    <row r="26" spans="1:10" ht="15" customHeight="1">
      <c r="A26" s="214"/>
      <c r="B26" s="174" t="s">
        <v>9</v>
      </c>
      <c r="C26" s="220">
        <v>4769</v>
      </c>
      <c r="D26" s="217">
        <v>89</v>
      </c>
      <c r="E26" s="217">
        <v>577</v>
      </c>
      <c r="F26" s="217">
        <v>1371</v>
      </c>
      <c r="G26" s="217">
        <v>2238</v>
      </c>
      <c r="H26" s="217">
        <v>493</v>
      </c>
      <c r="I26" s="217">
        <v>1</v>
      </c>
      <c r="J26" s="215">
        <v>0</v>
      </c>
    </row>
    <row r="27" spans="1:10" ht="15" customHeight="1">
      <c r="A27" s="214"/>
      <c r="B27" s="174"/>
      <c r="C27" s="220"/>
      <c r="D27" s="217"/>
      <c r="E27" s="217"/>
      <c r="F27" s="217"/>
      <c r="G27" s="217"/>
      <c r="H27" s="217"/>
      <c r="I27" s="217"/>
      <c r="J27" s="215"/>
    </row>
    <row r="28" spans="1:10" ht="15" customHeight="1">
      <c r="A28" s="214">
        <v>16</v>
      </c>
      <c r="B28" s="174" t="s">
        <v>8</v>
      </c>
      <c r="C28" s="220">
        <v>4555</v>
      </c>
      <c r="D28" s="205">
        <v>8</v>
      </c>
      <c r="E28" s="205">
        <v>177</v>
      </c>
      <c r="F28" s="217">
        <v>849</v>
      </c>
      <c r="G28" s="217">
        <v>1555</v>
      </c>
      <c r="H28" s="205">
        <v>1917</v>
      </c>
      <c r="I28" s="205">
        <v>43</v>
      </c>
      <c r="J28" s="225">
        <v>6</v>
      </c>
    </row>
    <row r="29" spans="1:10" ht="15" customHeight="1">
      <c r="A29" s="214"/>
      <c r="B29" s="174" t="s">
        <v>9</v>
      </c>
      <c r="C29" s="220">
        <v>4302</v>
      </c>
      <c r="D29" s="223">
        <v>5</v>
      </c>
      <c r="E29" s="223">
        <v>112</v>
      </c>
      <c r="F29" s="223">
        <v>558</v>
      </c>
      <c r="G29" s="223">
        <v>1438</v>
      </c>
      <c r="H29" s="223">
        <v>2049</v>
      </c>
      <c r="I29" s="223">
        <v>124</v>
      </c>
      <c r="J29" s="224">
        <v>16</v>
      </c>
    </row>
    <row r="30" spans="1:10" ht="15" customHeight="1">
      <c r="A30" s="214"/>
      <c r="B30" s="174"/>
      <c r="C30" s="220"/>
      <c r="D30" s="217"/>
      <c r="E30" s="217"/>
      <c r="F30" s="217"/>
      <c r="G30" s="217"/>
      <c r="H30" s="217"/>
      <c r="I30" s="217"/>
      <c r="J30" s="215"/>
    </row>
    <row r="31" spans="1:10" ht="15" customHeight="1">
      <c r="A31" s="214">
        <v>17</v>
      </c>
      <c r="B31" s="174" t="s">
        <v>8</v>
      </c>
      <c r="C31" s="220">
        <v>2724</v>
      </c>
      <c r="D31" s="217">
        <v>0</v>
      </c>
      <c r="E31" s="217">
        <v>32</v>
      </c>
      <c r="F31" s="217">
        <v>123</v>
      </c>
      <c r="G31" s="217">
        <v>693</v>
      </c>
      <c r="H31" s="217">
        <v>1543</v>
      </c>
      <c r="I31" s="217">
        <v>236</v>
      </c>
      <c r="J31" s="215">
        <v>97</v>
      </c>
    </row>
    <row r="32" spans="1:10" ht="15" customHeight="1">
      <c r="A32" s="214"/>
      <c r="B32" s="174" t="s">
        <v>9</v>
      </c>
      <c r="C32" s="220">
        <v>2566</v>
      </c>
      <c r="D32" s="205">
        <v>0</v>
      </c>
      <c r="E32" s="205">
        <v>17</v>
      </c>
      <c r="F32" s="205">
        <v>116</v>
      </c>
      <c r="G32" s="217">
        <v>542</v>
      </c>
      <c r="H32" s="217">
        <v>1264</v>
      </c>
      <c r="I32" s="205">
        <v>441</v>
      </c>
      <c r="J32" s="225">
        <v>186</v>
      </c>
    </row>
    <row r="33" spans="1:10" ht="15" customHeight="1">
      <c r="A33" s="214"/>
      <c r="B33" s="174"/>
      <c r="C33" s="220"/>
      <c r="D33" s="223"/>
      <c r="E33" s="223"/>
      <c r="F33" s="223"/>
      <c r="G33" s="223"/>
      <c r="H33" s="223"/>
      <c r="I33" s="223"/>
      <c r="J33" s="224"/>
    </row>
    <row r="34" spans="1:10" ht="15" customHeight="1">
      <c r="A34" s="214">
        <v>18</v>
      </c>
      <c r="B34" s="174" t="s">
        <v>8</v>
      </c>
      <c r="C34" s="220">
        <v>1072</v>
      </c>
      <c r="D34" s="205">
        <v>0</v>
      </c>
      <c r="E34" s="205">
        <v>3</v>
      </c>
      <c r="F34" s="205">
        <v>15</v>
      </c>
      <c r="G34" s="217">
        <v>97</v>
      </c>
      <c r="H34" s="217">
        <v>636</v>
      </c>
      <c r="I34" s="205">
        <v>149</v>
      </c>
      <c r="J34" s="225">
        <v>172</v>
      </c>
    </row>
    <row r="35" spans="1:10" ht="15" customHeight="1">
      <c r="A35" s="214"/>
      <c r="B35" s="174" t="s">
        <v>9</v>
      </c>
      <c r="C35" s="220">
        <v>1108</v>
      </c>
      <c r="D35" s="217">
        <v>0</v>
      </c>
      <c r="E35" s="217">
        <v>0</v>
      </c>
      <c r="F35" s="217">
        <v>10</v>
      </c>
      <c r="G35" s="217">
        <v>82</v>
      </c>
      <c r="H35" s="217">
        <v>466</v>
      </c>
      <c r="I35" s="217">
        <v>190</v>
      </c>
      <c r="J35" s="215">
        <v>360</v>
      </c>
    </row>
    <row r="36" spans="1:10" ht="15" customHeight="1">
      <c r="A36" s="214"/>
      <c r="B36" s="174"/>
      <c r="C36" s="220"/>
      <c r="D36" s="217"/>
      <c r="E36" s="217"/>
      <c r="F36" s="217"/>
      <c r="G36" s="217"/>
      <c r="H36" s="217"/>
      <c r="I36" s="217"/>
      <c r="J36" s="215"/>
    </row>
    <row r="37" spans="1:10" ht="15" customHeight="1">
      <c r="A37" s="214" t="s">
        <v>117</v>
      </c>
      <c r="B37" s="174" t="s">
        <v>8</v>
      </c>
      <c r="C37" s="220">
        <v>305</v>
      </c>
      <c r="D37" s="223">
        <v>0</v>
      </c>
      <c r="E37" s="223">
        <v>0</v>
      </c>
      <c r="F37" s="223">
        <v>0</v>
      </c>
      <c r="G37" s="223">
        <v>13</v>
      </c>
      <c r="H37" s="223">
        <v>109</v>
      </c>
      <c r="I37" s="223">
        <v>43</v>
      </c>
      <c r="J37" s="224">
        <v>140</v>
      </c>
    </row>
    <row r="38" spans="1:10" ht="15" customHeight="1">
      <c r="A38" s="216"/>
      <c r="B38" s="175" t="s">
        <v>9</v>
      </c>
      <c r="C38" s="236">
        <v>254</v>
      </c>
      <c r="D38" s="226">
        <v>0</v>
      </c>
      <c r="E38" s="226">
        <v>0</v>
      </c>
      <c r="F38" s="226">
        <v>0</v>
      </c>
      <c r="G38" s="226">
        <v>6</v>
      </c>
      <c r="H38" s="227">
        <v>86</v>
      </c>
      <c r="I38" s="227">
        <v>25</v>
      </c>
      <c r="J38" s="228">
        <v>137</v>
      </c>
    </row>
    <row r="39" spans="2:11" ht="15" customHeight="1">
      <c r="B39" s="176"/>
      <c r="C39" s="176"/>
      <c r="D39" s="176"/>
      <c r="E39" s="176"/>
      <c r="F39" s="458" t="s">
        <v>118</v>
      </c>
      <c r="G39" s="458"/>
      <c r="H39" s="458"/>
      <c r="I39" s="458"/>
      <c r="J39" s="458"/>
      <c r="K39" s="177"/>
    </row>
  </sheetData>
  <sheetProtection formatColumns="0" formatRows="0"/>
  <mergeCells count="7">
    <mergeCell ref="A2:J3"/>
    <mergeCell ref="F39:J39"/>
    <mergeCell ref="A4:A5"/>
    <mergeCell ref="B4:B5"/>
    <mergeCell ref="C4:C5"/>
    <mergeCell ref="D4:H4"/>
    <mergeCell ref="I4:J4"/>
  </mergeCell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43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0" width="15.7109375" style="17" customWidth="1"/>
    <col min="11" max="16384" width="9.140625" style="4" customWidth="1"/>
  </cols>
  <sheetData>
    <row r="1" spans="1:10" ht="14.25">
      <c r="A1" s="436"/>
      <c r="B1" s="436"/>
      <c r="C1" s="436"/>
      <c r="D1" s="436"/>
      <c r="E1" s="436"/>
      <c r="F1" s="436"/>
      <c r="G1" s="436"/>
      <c r="H1" s="436"/>
      <c r="I1" s="436"/>
      <c r="J1" s="436"/>
    </row>
    <row r="2" spans="1:10" ht="17.25" customHeight="1">
      <c r="A2" s="444" t="s">
        <v>120</v>
      </c>
      <c r="B2" s="445"/>
      <c r="C2" s="445"/>
      <c r="D2" s="445"/>
      <c r="E2" s="445"/>
      <c r="F2" s="445"/>
      <c r="G2" s="445"/>
      <c r="H2" s="445"/>
      <c r="I2" s="445"/>
      <c r="J2" s="446"/>
    </row>
    <row r="3" spans="1:10" ht="12.75" customHeight="1">
      <c r="A3" s="447"/>
      <c r="B3" s="448"/>
      <c r="C3" s="448"/>
      <c r="D3" s="448"/>
      <c r="E3" s="448"/>
      <c r="F3" s="448"/>
      <c r="G3" s="448"/>
      <c r="H3" s="448"/>
      <c r="I3" s="448"/>
      <c r="J3" s="449"/>
    </row>
    <row r="4" spans="1:10" ht="18" customHeight="1">
      <c r="A4" s="424" t="s">
        <v>56</v>
      </c>
      <c r="B4" s="438" t="s">
        <v>6</v>
      </c>
      <c r="C4" s="469" t="s">
        <v>7</v>
      </c>
      <c r="D4" s="428" t="s">
        <v>36</v>
      </c>
      <c r="E4" s="471"/>
      <c r="F4" s="471"/>
      <c r="G4" s="471"/>
      <c r="H4" s="429"/>
      <c r="I4" s="428" t="s">
        <v>37</v>
      </c>
      <c r="J4" s="429"/>
    </row>
    <row r="5" spans="1:10" ht="18" customHeight="1">
      <c r="A5" s="425"/>
      <c r="B5" s="440"/>
      <c r="C5" s="470"/>
      <c r="D5" s="47">
        <v>1</v>
      </c>
      <c r="E5" s="229">
        <v>2</v>
      </c>
      <c r="F5" s="61">
        <v>3</v>
      </c>
      <c r="G5" s="61">
        <v>4</v>
      </c>
      <c r="H5" s="61">
        <v>5</v>
      </c>
      <c r="I5" s="47" t="s">
        <v>41</v>
      </c>
      <c r="J5" s="47" t="s">
        <v>42</v>
      </c>
    </row>
    <row r="6" spans="1:13" ht="15" customHeight="1">
      <c r="A6" s="58" t="s">
        <v>35</v>
      </c>
      <c r="B6" s="49" t="s">
        <v>10</v>
      </c>
      <c r="C6" s="233">
        <v>26796</v>
      </c>
      <c r="D6" s="196">
        <v>4499</v>
      </c>
      <c r="E6" s="233">
        <v>4603</v>
      </c>
      <c r="F6" s="254">
        <v>4473</v>
      </c>
      <c r="G6" s="254">
        <v>4423</v>
      </c>
      <c r="H6" s="254">
        <v>4494</v>
      </c>
      <c r="I6" s="254">
        <v>2177</v>
      </c>
      <c r="J6" s="255">
        <v>2127</v>
      </c>
      <c r="K6" s="6"/>
      <c r="L6" s="235"/>
      <c r="M6" s="235"/>
    </row>
    <row r="7" spans="1:13" ht="15" customHeight="1">
      <c r="A7" s="50"/>
      <c r="B7" s="49" t="s">
        <v>8</v>
      </c>
      <c r="C7" s="196">
        <v>12625</v>
      </c>
      <c r="D7" s="196">
        <v>2102</v>
      </c>
      <c r="E7" s="196">
        <v>2205</v>
      </c>
      <c r="F7" s="255">
        <v>2139</v>
      </c>
      <c r="G7" s="255">
        <v>2046</v>
      </c>
      <c r="H7" s="255">
        <v>2143</v>
      </c>
      <c r="I7" s="255">
        <v>1009</v>
      </c>
      <c r="J7" s="255">
        <v>981</v>
      </c>
      <c r="K7" s="6"/>
      <c r="L7" s="235"/>
      <c r="M7" s="235"/>
    </row>
    <row r="8" spans="1:13" ht="15" customHeight="1">
      <c r="A8" s="50"/>
      <c r="B8" s="49" t="s">
        <v>9</v>
      </c>
      <c r="C8" s="196">
        <v>14171</v>
      </c>
      <c r="D8" s="196">
        <v>2397</v>
      </c>
      <c r="E8" s="196">
        <v>2398</v>
      </c>
      <c r="F8" s="255">
        <v>2334</v>
      </c>
      <c r="G8" s="255">
        <v>2377</v>
      </c>
      <c r="H8" s="255">
        <v>2351</v>
      </c>
      <c r="I8" s="255">
        <v>1168</v>
      </c>
      <c r="J8" s="255">
        <v>1146</v>
      </c>
      <c r="K8" s="6"/>
      <c r="L8" s="235"/>
      <c r="M8" s="235"/>
    </row>
    <row r="9" spans="1:11" ht="15" customHeight="1">
      <c r="A9" s="50"/>
      <c r="B9" s="49"/>
      <c r="C9" s="196"/>
      <c r="D9" s="256"/>
      <c r="E9" s="256"/>
      <c r="F9" s="200"/>
      <c r="G9" s="200"/>
      <c r="H9" s="200"/>
      <c r="I9" s="200"/>
      <c r="J9" s="200"/>
      <c r="K9" s="9"/>
    </row>
    <row r="10" spans="1:10" ht="15" customHeight="1">
      <c r="A10" s="50">
        <v>10</v>
      </c>
      <c r="B10" s="19" t="s">
        <v>8</v>
      </c>
      <c r="C10" s="196">
        <v>23</v>
      </c>
      <c r="D10" s="65">
        <v>23</v>
      </c>
      <c r="E10" s="197">
        <v>0</v>
      </c>
      <c r="F10" s="230">
        <v>0</v>
      </c>
      <c r="G10" s="230">
        <v>0</v>
      </c>
      <c r="H10" s="230">
        <v>0</v>
      </c>
      <c r="I10" s="230">
        <v>0</v>
      </c>
      <c r="J10" s="230">
        <v>0</v>
      </c>
    </row>
    <row r="11" spans="1:10" ht="15" customHeight="1">
      <c r="A11" s="50"/>
      <c r="B11" s="19" t="s">
        <v>9</v>
      </c>
      <c r="C11" s="196">
        <v>2</v>
      </c>
      <c r="D11" s="65">
        <v>2</v>
      </c>
      <c r="E11" s="197">
        <v>0</v>
      </c>
      <c r="F11" s="230">
        <v>0</v>
      </c>
      <c r="G11" s="230">
        <v>0</v>
      </c>
      <c r="H11" s="230">
        <v>0</v>
      </c>
      <c r="I11" s="230">
        <v>0</v>
      </c>
      <c r="J11" s="230">
        <v>0</v>
      </c>
    </row>
    <row r="12" spans="1:10" ht="15" customHeight="1">
      <c r="A12" s="50"/>
      <c r="B12" s="19"/>
      <c r="C12" s="196"/>
      <c r="D12" s="19"/>
      <c r="E12" s="19"/>
      <c r="F12" s="40"/>
      <c r="G12" s="40"/>
      <c r="H12" s="40"/>
      <c r="I12" s="40"/>
      <c r="J12" s="40"/>
    </row>
    <row r="13" spans="1:13" ht="15" customHeight="1">
      <c r="A13" s="50">
        <v>11</v>
      </c>
      <c r="B13" s="19" t="s">
        <v>8</v>
      </c>
      <c r="C13" s="196">
        <v>545</v>
      </c>
      <c r="D13" s="19">
        <v>505</v>
      </c>
      <c r="E13" s="19">
        <v>40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M13" s="7"/>
    </row>
    <row r="14" spans="1:13" ht="15" customHeight="1">
      <c r="A14" s="50"/>
      <c r="B14" s="19" t="s">
        <v>9</v>
      </c>
      <c r="C14" s="196">
        <v>612</v>
      </c>
      <c r="D14" s="19">
        <v>504</v>
      </c>
      <c r="E14" s="19">
        <v>89</v>
      </c>
      <c r="F14" s="40">
        <v>19</v>
      </c>
      <c r="G14" s="40">
        <v>0</v>
      </c>
      <c r="H14" s="40">
        <v>0</v>
      </c>
      <c r="I14" s="40">
        <v>0</v>
      </c>
      <c r="J14" s="40">
        <v>0</v>
      </c>
      <c r="M14" s="7"/>
    </row>
    <row r="15" spans="1:10" ht="15" customHeight="1">
      <c r="A15" s="50"/>
      <c r="B15" s="19"/>
      <c r="C15" s="196"/>
      <c r="D15" s="19"/>
      <c r="E15" s="19"/>
      <c r="F15" s="40"/>
      <c r="G15" s="40"/>
      <c r="H15" s="40"/>
      <c r="I15" s="40"/>
      <c r="J15" s="40"/>
    </row>
    <row r="16" spans="1:10" ht="15" customHeight="1">
      <c r="A16" s="50">
        <v>12</v>
      </c>
      <c r="B16" s="19" t="s">
        <v>8</v>
      </c>
      <c r="C16" s="196">
        <v>1642</v>
      </c>
      <c r="D16" s="65">
        <v>1213</v>
      </c>
      <c r="E16" s="65">
        <v>405</v>
      </c>
      <c r="F16" s="184">
        <v>19</v>
      </c>
      <c r="G16" s="184">
        <v>0</v>
      </c>
      <c r="H16" s="184">
        <v>5</v>
      </c>
      <c r="I16" s="184">
        <v>0</v>
      </c>
      <c r="J16" s="184">
        <v>0</v>
      </c>
    </row>
    <row r="17" spans="1:10" ht="15" customHeight="1">
      <c r="A17" s="50"/>
      <c r="B17" s="19" t="s">
        <v>9</v>
      </c>
      <c r="C17" s="196">
        <v>2090</v>
      </c>
      <c r="D17" s="19">
        <v>1517</v>
      </c>
      <c r="E17" s="19">
        <v>469</v>
      </c>
      <c r="F17" s="40">
        <v>95</v>
      </c>
      <c r="G17" s="40">
        <v>0</v>
      </c>
      <c r="H17" s="40">
        <v>9</v>
      </c>
      <c r="I17" s="40">
        <v>0</v>
      </c>
      <c r="J17" s="40">
        <v>0</v>
      </c>
    </row>
    <row r="18" spans="1:10" ht="15" customHeight="1">
      <c r="A18" s="50"/>
      <c r="B18" s="19"/>
      <c r="C18" s="196"/>
      <c r="D18" s="19"/>
      <c r="E18" s="19"/>
      <c r="F18" s="40"/>
      <c r="G18" s="40"/>
      <c r="H18" s="40"/>
      <c r="I18" s="40"/>
      <c r="J18" s="40"/>
    </row>
    <row r="19" spans="1:10" ht="15" customHeight="1">
      <c r="A19" s="50">
        <v>13</v>
      </c>
      <c r="B19" s="19" t="s">
        <v>8</v>
      </c>
      <c r="C19" s="196">
        <v>2074</v>
      </c>
      <c r="D19" s="65">
        <v>298</v>
      </c>
      <c r="E19" s="65">
        <v>1293</v>
      </c>
      <c r="F19" s="230">
        <v>383</v>
      </c>
      <c r="G19" s="230">
        <v>18</v>
      </c>
      <c r="H19" s="230">
        <v>82</v>
      </c>
      <c r="I19" s="230">
        <v>0</v>
      </c>
      <c r="J19" s="230">
        <v>0</v>
      </c>
    </row>
    <row r="20" spans="1:10" ht="15" customHeight="1">
      <c r="A20" s="50"/>
      <c r="B20" s="19" t="s">
        <v>9</v>
      </c>
      <c r="C20" s="196">
        <v>2222</v>
      </c>
      <c r="D20" s="19">
        <v>314</v>
      </c>
      <c r="E20" s="19">
        <v>1387</v>
      </c>
      <c r="F20" s="40">
        <v>415</v>
      </c>
      <c r="G20" s="40">
        <v>23</v>
      </c>
      <c r="H20" s="40">
        <v>83</v>
      </c>
      <c r="I20" s="40">
        <v>0</v>
      </c>
      <c r="J20" s="40">
        <v>0</v>
      </c>
    </row>
    <row r="21" spans="1:10" ht="15" customHeight="1">
      <c r="A21" s="50"/>
      <c r="B21" s="19"/>
      <c r="C21" s="196"/>
      <c r="D21" s="19"/>
      <c r="E21" s="19"/>
      <c r="F21" s="40"/>
      <c r="G21" s="40"/>
      <c r="H21" s="40"/>
      <c r="I21" s="40"/>
      <c r="J21" s="40"/>
    </row>
    <row r="22" spans="1:10" ht="15" customHeight="1">
      <c r="A22" s="50">
        <v>14</v>
      </c>
      <c r="B22" s="19" t="s">
        <v>8</v>
      </c>
      <c r="C22" s="196">
        <v>2096</v>
      </c>
      <c r="D22" s="19">
        <v>55</v>
      </c>
      <c r="E22" s="19">
        <v>388</v>
      </c>
      <c r="F22" s="40">
        <v>1179</v>
      </c>
      <c r="G22" s="40">
        <v>378</v>
      </c>
      <c r="H22" s="40">
        <v>96</v>
      </c>
      <c r="I22" s="40">
        <v>0</v>
      </c>
      <c r="J22" s="40">
        <v>0</v>
      </c>
    </row>
    <row r="23" spans="1:10" ht="15" customHeight="1">
      <c r="A23" s="50"/>
      <c r="B23" s="19" t="s">
        <v>9</v>
      </c>
      <c r="C23" s="196">
        <v>2346</v>
      </c>
      <c r="D23" s="65">
        <v>53</v>
      </c>
      <c r="E23" s="65">
        <v>372</v>
      </c>
      <c r="F23" s="230">
        <v>1250</v>
      </c>
      <c r="G23" s="230">
        <v>568</v>
      </c>
      <c r="H23" s="230">
        <v>103</v>
      </c>
      <c r="I23" s="230">
        <v>0</v>
      </c>
      <c r="J23" s="230">
        <v>0</v>
      </c>
    </row>
    <row r="24" spans="1:10" ht="15" customHeight="1">
      <c r="A24" s="50"/>
      <c r="B24" s="19"/>
      <c r="C24" s="196"/>
      <c r="D24" s="19"/>
      <c r="E24" s="19"/>
      <c r="F24" s="40"/>
      <c r="G24" s="40"/>
      <c r="H24" s="40"/>
      <c r="I24" s="40"/>
      <c r="J24" s="40"/>
    </row>
    <row r="25" spans="1:10" ht="15" customHeight="1">
      <c r="A25" s="50">
        <v>15</v>
      </c>
      <c r="B25" s="19" t="s">
        <v>8</v>
      </c>
      <c r="C25" s="196">
        <v>2113</v>
      </c>
      <c r="D25" s="65">
        <v>8</v>
      </c>
      <c r="E25" s="65">
        <v>76</v>
      </c>
      <c r="F25" s="184">
        <v>484</v>
      </c>
      <c r="G25" s="184">
        <v>1169</v>
      </c>
      <c r="H25" s="184">
        <v>367</v>
      </c>
      <c r="I25" s="184">
        <v>9</v>
      </c>
      <c r="J25" s="184">
        <v>0</v>
      </c>
    </row>
    <row r="26" spans="1:10" ht="15" customHeight="1">
      <c r="A26" s="50"/>
      <c r="B26" s="19" t="s">
        <v>9</v>
      </c>
      <c r="C26" s="196">
        <v>2341</v>
      </c>
      <c r="D26" s="19">
        <v>7</v>
      </c>
      <c r="E26" s="19">
        <v>63</v>
      </c>
      <c r="F26" s="40">
        <v>412</v>
      </c>
      <c r="G26" s="40">
        <v>1275</v>
      </c>
      <c r="H26" s="40">
        <v>579</v>
      </c>
      <c r="I26" s="40">
        <v>5</v>
      </c>
      <c r="J26" s="40">
        <v>0</v>
      </c>
    </row>
    <row r="27" spans="1:10" ht="15" customHeight="1">
      <c r="A27" s="50"/>
      <c r="B27" s="19"/>
      <c r="C27" s="196"/>
      <c r="D27" s="19"/>
      <c r="E27" s="19"/>
      <c r="F27" s="40"/>
      <c r="G27" s="40"/>
      <c r="H27" s="40"/>
      <c r="I27" s="40"/>
      <c r="J27" s="40"/>
    </row>
    <row r="28" spans="1:10" ht="15" customHeight="1">
      <c r="A28" s="50">
        <v>16</v>
      </c>
      <c r="B28" s="19" t="s">
        <v>8</v>
      </c>
      <c r="C28" s="196">
        <v>1888</v>
      </c>
      <c r="D28" s="19">
        <v>0</v>
      </c>
      <c r="E28" s="19">
        <v>3</v>
      </c>
      <c r="F28" s="40">
        <v>66</v>
      </c>
      <c r="G28" s="40">
        <v>414</v>
      </c>
      <c r="H28" s="40">
        <v>1158</v>
      </c>
      <c r="I28" s="40">
        <v>236</v>
      </c>
      <c r="J28" s="40">
        <v>11</v>
      </c>
    </row>
    <row r="29" spans="1:10" ht="15" customHeight="1">
      <c r="A29" s="50"/>
      <c r="B29" s="19" t="s">
        <v>9</v>
      </c>
      <c r="C29" s="196">
        <v>1982</v>
      </c>
      <c r="D29" s="197">
        <v>0</v>
      </c>
      <c r="E29" s="197">
        <v>15</v>
      </c>
      <c r="F29" s="184">
        <v>131</v>
      </c>
      <c r="G29" s="230">
        <v>391</v>
      </c>
      <c r="H29" s="230">
        <v>1107</v>
      </c>
      <c r="I29" s="230">
        <v>289</v>
      </c>
      <c r="J29" s="230">
        <v>49</v>
      </c>
    </row>
    <row r="30" spans="1:10" ht="15" customHeight="1">
      <c r="A30" s="50"/>
      <c r="B30" s="19"/>
      <c r="C30" s="196"/>
      <c r="D30" s="197"/>
      <c r="E30" s="197"/>
      <c r="F30" s="230"/>
      <c r="G30" s="230"/>
      <c r="H30" s="230"/>
      <c r="I30" s="230"/>
      <c r="J30" s="230"/>
    </row>
    <row r="31" spans="1:10" ht="15" customHeight="1">
      <c r="A31" s="50">
        <v>17</v>
      </c>
      <c r="B31" s="19" t="s">
        <v>8</v>
      </c>
      <c r="C31" s="196">
        <v>1288</v>
      </c>
      <c r="D31" s="19">
        <v>0</v>
      </c>
      <c r="E31" s="19">
        <v>0</v>
      </c>
      <c r="F31" s="40">
        <v>8</v>
      </c>
      <c r="G31" s="40">
        <v>59</v>
      </c>
      <c r="H31" s="40">
        <v>339</v>
      </c>
      <c r="I31" s="40">
        <v>586</v>
      </c>
      <c r="J31" s="40">
        <v>296</v>
      </c>
    </row>
    <row r="32" spans="1:10" ht="15" customHeight="1">
      <c r="A32" s="50"/>
      <c r="B32" s="19" t="s">
        <v>9</v>
      </c>
      <c r="C32" s="196">
        <v>1649</v>
      </c>
      <c r="D32" s="197">
        <v>0</v>
      </c>
      <c r="E32" s="197">
        <v>3</v>
      </c>
      <c r="F32" s="184">
        <v>12</v>
      </c>
      <c r="G32" s="230">
        <v>105</v>
      </c>
      <c r="H32" s="230">
        <v>403</v>
      </c>
      <c r="I32" s="230">
        <v>774</v>
      </c>
      <c r="J32" s="230">
        <v>352</v>
      </c>
    </row>
    <row r="33" spans="1:10" ht="15" customHeight="1">
      <c r="A33" s="50"/>
      <c r="B33" s="19"/>
      <c r="C33" s="196"/>
      <c r="D33" s="19"/>
      <c r="E33" s="19"/>
      <c r="F33" s="40"/>
      <c r="G33" s="40"/>
      <c r="H33" s="40"/>
      <c r="I33" s="40"/>
      <c r="J33" s="40"/>
    </row>
    <row r="34" spans="1:10" ht="15" customHeight="1">
      <c r="A34" s="50">
        <v>18</v>
      </c>
      <c r="B34" s="19" t="s">
        <v>8</v>
      </c>
      <c r="C34" s="196">
        <v>745</v>
      </c>
      <c r="D34" s="19">
        <v>0</v>
      </c>
      <c r="E34" s="19">
        <v>0</v>
      </c>
      <c r="F34" s="40">
        <v>0</v>
      </c>
      <c r="G34" s="40">
        <v>7</v>
      </c>
      <c r="H34" s="40">
        <v>87</v>
      </c>
      <c r="I34" s="40">
        <v>146</v>
      </c>
      <c r="J34" s="40">
        <v>505</v>
      </c>
    </row>
    <row r="35" spans="1:10" ht="15" customHeight="1">
      <c r="A35" s="50"/>
      <c r="B35" s="19" t="s">
        <v>9</v>
      </c>
      <c r="C35" s="196">
        <v>817</v>
      </c>
      <c r="D35" s="19">
        <v>0</v>
      </c>
      <c r="E35" s="19">
        <v>0</v>
      </c>
      <c r="F35" s="40">
        <v>0</v>
      </c>
      <c r="G35" s="40">
        <v>13</v>
      </c>
      <c r="H35" s="40">
        <v>53</v>
      </c>
      <c r="I35" s="40">
        <v>97</v>
      </c>
      <c r="J35" s="40">
        <v>654</v>
      </c>
    </row>
    <row r="36" spans="1:10" ht="15" customHeight="1">
      <c r="A36" s="50"/>
      <c r="B36" s="19"/>
      <c r="C36" s="196"/>
      <c r="D36" s="197"/>
      <c r="E36" s="197"/>
      <c r="F36" s="230"/>
      <c r="G36" s="230"/>
      <c r="H36" s="230"/>
      <c r="I36" s="230"/>
      <c r="J36" s="230"/>
    </row>
    <row r="37" spans="1:10" ht="15" customHeight="1">
      <c r="A37" s="17" t="s">
        <v>40</v>
      </c>
      <c r="B37" s="19" t="s">
        <v>8</v>
      </c>
      <c r="C37" s="196">
        <v>211</v>
      </c>
      <c r="D37" s="197">
        <v>0</v>
      </c>
      <c r="E37" s="197">
        <v>0</v>
      </c>
      <c r="F37" s="184">
        <v>0</v>
      </c>
      <c r="G37" s="184">
        <v>1</v>
      </c>
      <c r="H37" s="184">
        <v>9</v>
      </c>
      <c r="I37" s="184">
        <v>32</v>
      </c>
      <c r="J37" s="184">
        <v>169</v>
      </c>
    </row>
    <row r="38" spans="1:10" ht="15" customHeight="1">
      <c r="A38" s="59"/>
      <c r="B38" s="44" t="s">
        <v>9</v>
      </c>
      <c r="C38" s="234">
        <v>110</v>
      </c>
      <c r="D38" s="231">
        <v>0</v>
      </c>
      <c r="E38" s="231">
        <v>0</v>
      </c>
      <c r="F38" s="186">
        <v>0</v>
      </c>
      <c r="G38" s="186">
        <v>2</v>
      </c>
      <c r="H38" s="232">
        <v>14</v>
      </c>
      <c r="I38" s="232">
        <v>3</v>
      </c>
      <c r="J38" s="232">
        <v>91</v>
      </c>
    </row>
    <row r="39" spans="3:10" ht="15" customHeight="1">
      <c r="C39" s="14"/>
      <c r="D39" s="141" t="s">
        <v>25</v>
      </c>
      <c r="F39" s="468" t="s">
        <v>118</v>
      </c>
      <c r="G39" s="468"/>
      <c r="H39" s="468"/>
      <c r="I39" s="468"/>
      <c r="J39" s="468"/>
    </row>
    <row r="42" spans="1:10" ht="15">
      <c r="A42" s="54"/>
      <c r="B42" s="54"/>
      <c r="C42" s="54"/>
      <c r="D42" s="54"/>
      <c r="E42" s="54"/>
      <c r="F42" s="54"/>
      <c r="G42" s="54"/>
      <c r="H42" s="54"/>
      <c r="I42" s="54"/>
      <c r="J42" s="54"/>
    </row>
    <row r="43" spans="1:10" ht="15">
      <c r="A43" s="35"/>
      <c r="B43" s="35"/>
      <c r="C43" s="35"/>
      <c r="D43" s="35"/>
      <c r="E43" s="35"/>
      <c r="F43" s="35"/>
      <c r="G43" s="35"/>
      <c r="H43" s="35"/>
      <c r="I43" s="35"/>
      <c r="J43" s="35"/>
    </row>
  </sheetData>
  <sheetProtection formatColumns="0" formatRows="0"/>
  <mergeCells count="8">
    <mergeCell ref="F39:J39"/>
    <mergeCell ref="A4:A5"/>
    <mergeCell ref="A1:J1"/>
    <mergeCell ref="B4:B5"/>
    <mergeCell ref="C4:C5"/>
    <mergeCell ref="D4:H4"/>
    <mergeCell ref="I4:J4"/>
    <mergeCell ref="A2:J3"/>
  </mergeCells>
  <printOptions horizontalCentered="1"/>
  <pageMargins left="0.5" right="0.5" top="0.5" bottom="0.5" header="0.5" footer="0.5"/>
  <pageSetup horizontalDpi="600" verticalDpi="600" orientation="portrait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U74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14.140625" style="17" customWidth="1"/>
    <col min="2" max="10" width="15.7109375" style="17" customWidth="1"/>
    <col min="11" max="11" width="16.140625" style="5" customWidth="1"/>
    <col min="12" max="29" width="9.140625" style="5" customWidth="1"/>
    <col min="30" max="16384" width="9.140625" style="4" customWidth="1"/>
  </cols>
  <sheetData>
    <row r="2" spans="1:10" ht="17.25" customHeight="1">
      <c r="A2" s="444" t="s">
        <v>122</v>
      </c>
      <c r="B2" s="445"/>
      <c r="C2" s="445"/>
      <c r="D2" s="445"/>
      <c r="E2" s="445"/>
      <c r="F2" s="445"/>
      <c r="G2" s="445"/>
      <c r="H2" s="445"/>
      <c r="I2" s="445"/>
      <c r="J2" s="446"/>
    </row>
    <row r="3" spans="1:10" ht="12.75" customHeight="1">
      <c r="A3" s="447"/>
      <c r="B3" s="448"/>
      <c r="C3" s="448"/>
      <c r="D3" s="448"/>
      <c r="E3" s="448"/>
      <c r="F3" s="448"/>
      <c r="G3" s="448"/>
      <c r="H3" s="448"/>
      <c r="I3" s="448"/>
      <c r="J3" s="449"/>
    </row>
    <row r="4" spans="1:10" ht="18" customHeight="1">
      <c r="A4" s="424" t="s">
        <v>43</v>
      </c>
      <c r="B4" s="426" t="s">
        <v>6</v>
      </c>
      <c r="C4" s="427" t="s">
        <v>7</v>
      </c>
      <c r="D4" s="428" t="s">
        <v>36</v>
      </c>
      <c r="E4" s="471"/>
      <c r="F4" s="471"/>
      <c r="G4" s="471"/>
      <c r="H4" s="429"/>
      <c r="I4" s="443" t="s">
        <v>44</v>
      </c>
      <c r="J4" s="443"/>
    </row>
    <row r="5" spans="1:10" ht="18" customHeight="1">
      <c r="A5" s="437"/>
      <c r="B5" s="426"/>
      <c r="C5" s="427"/>
      <c r="D5" s="47">
        <v>1</v>
      </c>
      <c r="E5" s="47">
        <v>2</v>
      </c>
      <c r="F5" s="47">
        <v>3</v>
      </c>
      <c r="G5" s="47">
        <v>4</v>
      </c>
      <c r="H5" s="47">
        <v>5</v>
      </c>
      <c r="I5" s="47" t="s">
        <v>38</v>
      </c>
      <c r="J5" s="47" t="s">
        <v>39</v>
      </c>
    </row>
    <row r="6" spans="1:10" ht="18" customHeight="1">
      <c r="A6" s="425"/>
      <c r="B6" s="426"/>
      <c r="C6" s="427" t="s">
        <v>4</v>
      </c>
      <c r="D6" s="427"/>
      <c r="E6" s="427"/>
      <c r="F6" s="427"/>
      <c r="G6" s="427"/>
      <c r="H6" s="427"/>
      <c r="I6" s="427"/>
      <c r="J6" s="427"/>
    </row>
    <row r="7" spans="1:21" ht="15" customHeight="1">
      <c r="A7" s="268" t="s">
        <v>35</v>
      </c>
      <c r="B7" s="199" t="s">
        <v>10</v>
      </c>
      <c r="C7" s="239">
        <v>81471</v>
      </c>
      <c r="D7" s="233">
        <v>16155</v>
      </c>
      <c r="E7" s="233">
        <v>15959</v>
      </c>
      <c r="F7" s="233">
        <v>14930</v>
      </c>
      <c r="G7" s="233">
        <v>14162</v>
      </c>
      <c r="H7" s="233">
        <v>13591</v>
      </c>
      <c r="I7" s="233">
        <v>3429</v>
      </c>
      <c r="J7" s="254">
        <v>3245</v>
      </c>
      <c r="K7" s="17"/>
      <c r="M7" s="1"/>
      <c r="N7" s="1"/>
      <c r="O7" s="1"/>
      <c r="P7" s="1"/>
      <c r="Q7" s="1"/>
      <c r="R7" s="1"/>
      <c r="S7" s="1"/>
      <c r="T7" s="1"/>
      <c r="U7" s="1"/>
    </row>
    <row r="8" spans="1:21" ht="15" customHeight="1">
      <c r="A8" s="240"/>
      <c r="B8" s="49" t="s">
        <v>8</v>
      </c>
      <c r="C8" s="241">
        <v>40881</v>
      </c>
      <c r="D8" s="196">
        <v>8329</v>
      </c>
      <c r="E8" s="196">
        <v>8266</v>
      </c>
      <c r="F8" s="196">
        <v>7652</v>
      </c>
      <c r="G8" s="196">
        <v>6926</v>
      </c>
      <c r="H8" s="196">
        <v>6828</v>
      </c>
      <c r="I8" s="196">
        <v>1480</v>
      </c>
      <c r="J8" s="255">
        <v>1400</v>
      </c>
      <c r="K8" s="17"/>
      <c r="M8" s="1"/>
      <c r="N8" s="1"/>
      <c r="O8" s="1"/>
      <c r="P8" s="1"/>
      <c r="Q8" s="1"/>
      <c r="R8" s="1"/>
      <c r="S8" s="1"/>
      <c r="T8" s="1"/>
      <c r="U8" s="1"/>
    </row>
    <row r="9" spans="1:21" ht="15" customHeight="1">
      <c r="A9" s="240"/>
      <c r="B9" s="49" t="s">
        <v>9</v>
      </c>
      <c r="C9" s="241">
        <v>40590</v>
      </c>
      <c r="D9" s="196">
        <v>7826</v>
      </c>
      <c r="E9" s="196">
        <v>7693</v>
      </c>
      <c r="F9" s="196">
        <v>7278</v>
      </c>
      <c r="G9" s="196">
        <v>7236</v>
      </c>
      <c r="H9" s="196">
        <v>6763</v>
      </c>
      <c r="I9" s="196">
        <v>1949</v>
      </c>
      <c r="J9" s="255">
        <v>1845</v>
      </c>
      <c r="K9" s="17"/>
      <c r="M9" s="1"/>
      <c r="N9" s="1"/>
      <c r="O9" s="2"/>
      <c r="P9" s="2"/>
      <c r="Q9" s="2"/>
      <c r="R9" s="2"/>
      <c r="S9" s="2"/>
      <c r="T9" s="2"/>
      <c r="U9" s="1"/>
    </row>
    <row r="10" spans="1:21" ht="15" customHeight="1">
      <c r="A10" s="240"/>
      <c r="B10" s="49"/>
      <c r="C10" s="241"/>
      <c r="D10" s="197"/>
      <c r="E10" s="197"/>
      <c r="F10" s="197"/>
      <c r="G10" s="65"/>
      <c r="H10" s="65"/>
      <c r="I10" s="65"/>
      <c r="J10" s="184"/>
      <c r="K10" s="17"/>
      <c r="M10" s="1"/>
      <c r="N10" s="1"/>
      <c r="O10" s="2"/>
      <c r="P10" s="2"/>
      <c r="Q10" s="2"/>
      <c r="R10" s="2"/>
      <c r="S10" s="2"/>
      <c r="T10" s="2"/>
      <c r="U10" s="1"/>
    </row>
    <row r="11" spans="1:21" ht="15" customHeight="1">
      <c r="A11" s="240">
        <v>10</v>
      </c>
      <c r="B11" s="19" t="s">
        <v>8</v>
      </c>
      <c r="C11" s="241">
        <v>74</v>
      </c>
      <c r="D11" s="65">
        <v>73</v>
      </c>
      <c r="E11" s="197">
        <v>1</v>
      </c>
      <c r="F11" s="197">
        <v>0</v>
      </c>
      <c r="G11" s="197">
        <v>0</v>
      </c>
      <c r="H11" s="197">
        <v>0</v>
      </c>
      <c r="I11" s="197">
        <v>0</v>
      </c>
      <c r="J11" s="230">
        <v>0</v>
      </c>
      <c r="K11" s="17"/>
      <c r="M11" s="1"/>
      <c r="N11" s="1"/>
      <c r="O11" s="2"/>
      <c r="P11" s="2"/>
      <c r="Q11" s="2"/>
      <c r="R11" s="2"/>
      <c r="S11" s="2"/>
      <c r="T11" s="2"/>
      <c r="U11" s="1"/>
    </row>
    <row r="12" spans="1:21" ht="15" customHeight="1">
      <c r="A12" s="240"/>
      <c r="B12" s="19" t="s">
        <v>9</v>
      </c>
      <c r="C12" s="241">
        <v>49</v>
      </c>
      <c r="D12" s="65">
        <v>49</v>
      </c>
      <c r="E12" s="19">
        <v>0</v>
      </c>
      <c r="F12" s="197">
        <v>0</v>
      </c>
      <c r="G12" s="197">
        <v>0</v>
      </c>
      <c r="H12" s="197">
        <v>0</v>
      </c>
      <c r="I12" s="197">
        <v>0</v>
      </c>
      <c r="J12" s="230">
        <v>0</v>
      </c>
      <c r="K12" s="17"/>
      <c r="L12" s="145"/>
      <c r="M12" s="146"/>
      <c r="N12" s="146"/>
      <c r="O12" s="2"/>
      <c r="P12" s="2"/>
      <c r="Q12" s="2"/>
      <c r="R12" s="2"/>
      <c r="S12" s="2"/>
      <c r="T12" s="2"/>
      <c r="U12" s="1"/>
    </row>
    <row r="13" spans="1:21" ht="15" customHeight="1">
      <c r="A13" s="240"/>
      <c r="B13" s="19"/>
      <c r="C13" s="241"/>
      <c r="D13" s="19"/>
      <c r="E13" s="19"/>
      <c r="F13" s="19"/>
      <c r="G13" s="19"/>
      <c r="H13" s="19"/>
      <c r="I13" s="19"/>
      <c r="J13" s="40"/>
      <c r="K13" s="17"/>
      <c r="L13" s="145"/>
      <c r="M13" s="146"/>
      <c r="N13" s="146"/>
      <c r="O13" s="1"/>
      <c r="P13" s="2"/>
      <c r="Q13" s="2"/>
      <c r="R13" s="2"/>
      <c r="S13" s="2"/>
      <c r="T13" s="2"/>
      <c r="U13" s="1"/>
    </row>
    <row r="14" spans="1:21" ht="15" customHeight="1">
      <c r="A14" s="240">
        <v>11</v>
      </c>
      <c r="B14" s="19" t="s">
        <v>8</v>
      </c>
      <c r="C14" s="241">
        <v>1043</v>
      </c>
      <c r="D14" s="65">
        <v>975</v>
      </c>
      <c r="E14" s="197">
        <v>68</v>
      </c>
      <c r="F14" s="197">
        <v>0</v>
      </c>
      <c r="G14" s="197">
        <v>0</v>
      </c>
      <c r="H14" s="197">
        <v>0</v>
      </c>
      <c r="I14" s="197">
        <v>0</v>
      </c>
      <c r="J14" s="230">
        <v>0</v>
      </c>
      <c r="K14" s="17"/>
      <c r="L14" s="145"/>
      <c r="M14" s="146"/>
      <c r="N14" s="146"/>
      <c r="O14" s="1"/>
      <c r="P14" s="2"/>
      <c r="Q14" s="2"/>
      <c r="R14" s="2"/>
      <c r="S14" s="2"/>
      <c r="T14" s="2"/>
      <c r="U14" s="1"/>
    </row>
    <row r="15" spans="1:21" ht="15" customHeight="1">
      <c r="A15" s="240"/>
      <c r="B15" s="19" t="s">
        <v>9</v>
      </c>
      <c r="C15" s="241">
        <v>1206</v>
      </c>
      <c r="D15" s="65">
        <v>1056</v>
      </c>
      <c r="E15" s="65">
        <v>131</v>
      </c>
      <c r="F15" s="197">
        <v>19</v>
      </c>
      <c r="G15" s="197">
        <v>0</v>
      </c>
      <c r="H15" s="197">
        <v>0</v>
      </c>
      <c r="I15" s="197">
        <v>0</v>
      </c>
      <c r="J15" s="230">
        <v>0</v>
      </c>
      <c r="K15" s="17"/>
      <c r="L15" s="145"/>
      <c r="M15" s="146"/>
      <c r="N15" s="146"/>
      <c r="O15" s="1"/>
      <c r="P15" s="2"/>
      <c r="Q15" s="2"/>
      <c r="R15" s="2"/>
      <c r="S15" s="2"/>
      <c r="T15" s="2"/>
      <c r="U15" s="1"/>
    </row>
    <row r="16" spans="1:21" ht="15" customHeight="1">
      <c r="A16" s="240"/>
      <c r="B16" s="19"/>
      <c r="C16" s="241"/>
      <c r="D16" s="19"/>
      <c r="E16" s="19"/>
      <c r="F16" s="19"/>
      <c r="G16" s="19"/>
      <c r="H16" s="19"/>
      <c r="I16" s="19"/>
      <c r="J16" s="40"/>
      <c r="K16" s="17"/>
      <c r="L16" s="145"/>
      <c r="M16" s="146"/>
      <c r="N16" s="146"/>
      <c r="O16" s="1"/>
      <c r="P16" s="2"/>
      <c r="Q16" s="2"/>
      <c r="R16" s="2"/>
      <c r="S16" s="2"/>
      <c r="T16" s="2"/>
      <c r="U16" s="1"/>
    </row>
    <row r="17" spans="1:21" ht="15" customHeight="1">
      <c r="A17" s="240">
        <v>12</v>
      </c>
      <c r="B17" s="19" t="s">
        <v>8</v>
      </c>
      <c r="C17" s="241">
        <v>5001</v>
      </c>
      <c r="D17" s="65">
        <v>3988</v>
      </c>
      <c r="E17" s="65">
        <v>947</v>
      </c>
      <c r="F17" s="197">
        <v>61</v>
      </c>
      <c r="G17" s="197">
        <v>0</v>
      </c>
      <c r="H17" s="197">
        <v>5</v>
      </c>
      <c r="I17" s="197">
        <v>0</v>
      </c>
      <c r="J17" s="230">
        <v>0</v>
      </c>
      <c r="K17" s="17"/>
      <c r="L17" s="145"/>
      <c r="M17" s="146"/>
      <c r="N17" s="146"/>
      <c r="O17" s="1"/>
      <c r="P17" s="2"/>
      <c r="Q17" s="2"/>
      <c r="R17" s="2"/>
      <c r="S17" s="2"/>
      <c r="T17" s="2"/>
      <c r="U17" s="1"/>
    </row>
    <row r="18" spans="1:21" ht="15" customHeight="1">
      <c r="A18" s="240"/>
      <c r="B18" s="19" t="s">
        <v>9</v>
      </c>
      <c r="C18" s="241">
        <v>5578</v>
      </c>
      <c r="D18" s="65">
        <v>4298</v>
      </c>
      <c r="E18" s="65">
        <v>1129</v>
      </c>
      <c r="F18" s="197">
        <v>142</v>
      </c>
      <c r="G18" s="197">
        <v>0</v>
      </c>
      <c r="H18" s="197">
        <v>9</v>
      </c>
      <c r="I18" s="197">
        <v>0</v>
      </c>
      <c r="J18" s="230">
        <v>0</v>
      </c>
      <c r="K18" s="17"/>
      <c r="L18" s="145"/>
      <c r="M18" s="146"/>
      <c r="N18" s="146"/>
      <c r="O18" s="1"/>
      <c r="P18" s="1"/>
      <c r="Q18" s="2"/>
      <c r="R18" s="2"/>
      <c r="S18" s="2"/>
      <c r="T18" s="2"/>
      <c r="U18" s="1"/>
    </row>
    <row r="19" spans="1:21" ht="15" customHeight="1">
      <c r="A19" s="240"/>
      <c r="B19" s="19"/>
      <c r="C19" s="241"/>
      <c r="D19" s="19"/>
      <c r="E19" s="19"/>
      <c r="F19" s="19"/>
      <c r="G19" s="19"/>
      <c r="H19" s="19"/>
      <c r="I19" s="19"/>
      <c r="J19" s="40"/>
      <c r="K19" s="17"/>
      <c r="L19" s="145"/>
      <c r="M19" s="146"/>
      <c r="N19" s="146"/>
      <c r="O19" s="1"/>
      <c r="P19" s="1"/>
      <c r="Q19" s="2"/>
      <c r="R19" s="2"/>
      <c r="S19" s="2"/>
      <c r="T19" s="2"/>
      <c r="U19" s="1"/>
    </row>
    <row r="20" spans="1:21" ht="15" customHeight="1">
      <c r="A20" s="240">
        <v>13</v>
      </c>
      <c r="B20" s="19" t="s">
        <v>8</v>
      </c>
      <c r="C20" s="241">
        <v>6828</v>
      </c>
      <c r="D20" s="65">
        <v>2232</v>
      </c>
      <c r="E20" s="65">
        <v>3630</v>
      </c>
      <c r="F20" s="65">
        <v>829</v>
      </c>
      <c r="G20" s="197">
        <v>51</v>
      </c>
      <c r="H20" s="197">
        <v>82</v>
      </c>
      <c r="I20" s="197">
        <v>0</v>
      </c>
      <c r="J20" s="230">
        <v>4</v>
      </c>
      <c r="K20" s="17"/>
      <c r="L20" s="145"/>
      <c r="M20" s="146"/>
      <c r="N20" s="146"/>
      <c r="O20" s="1"/>
      <c r="P20" s="1"/>
      <c r="Q20" s="2"/>
      <c r="R20" s="2"/>
      <c r="S20" s="2"/>
      <c r="T20" s="2"/>
      <c r="U20" s="1"/>
    </row>
    <row r="21" spans="1:21" ht="15" customHeight="1">
      <c r="A21" s="240"/>
      <c r="B21" s="19" t="s">
        <v>9</v>
      </c>
      <c r="C21" s="241">
        <v>6720</v>
      </c>
      <c r="D21" s="65">
        <v>1780</v>
      </c>
      <c r="E21" s="65">
        <v>3766</v>
      </c>
      <c r="F21" s="65">
        <v>981</v>
      </c>
      <c r="G21" s="197">
        <v>107</v>
      </c>
      <c r="H21" s="197">
        <v>86</v>
      </c>
      <c r="I21" s="197">
        <v>0</v>
      </c>
      <c r="J21" s="230">
        <v>0</v>
      </c>
      <c r="K21" s="17"/>
      <c r="L21" s="145"/>
      <c r="M21" s="146"/>
      <c r="N21" s="146"/>
      <c r="O21" s="1"/>
      <c r="P21" s="1"/>
      <c r="Q21" s="2"/>
      <c r="R21" s="2"/>
      <c r="S21" s="2"/>
      <c r="T21" s="2"/>
      <c r="U21" s="1"/>
    </row>
    <row r="22" spans="1:21" ht="15" customHeight="1">
      <c r="A22" s="240"/>
      <c r="B22" s="19"/>
      <c r="C22" s="241"/>
      <c r="D22" s="19"/>
      <c r="E22" s="19"/>
      <c r="F22" s="19"/>
      <c r="G22" s="19"/>
      <c r="H22" s="19"/>
      <c r="I22" s="19"/>
      <c r="J22" s="40"/>
      <c r="K22" s="17"/>
      <c r="L22" s="143"/>
      <c r="M22" s="144"/>
      <c r="N22" s="144"/>
      <c r="O22" s="1"/>
      <c r="P22" s="1"/>
      <c r="Q22" s="1"/>
      <c r="R22" s="2"/>
      <c r="S22" s="2"/>
      <c r="T22" s="2"/>
      <c r="U22" s="1"/>
    </row>
    <row r="23" spans="1:21" ht="15" customHeight="1">
      <c r="A23" s="240">
        <v>14</v>
      </c>
      <c r="B23" s="19" t="s">
        <v>8</v>
      </c>
      <c r="C23" s="241">
        <v>7723</v>
      </c>
      <c r="D23" s="65">
        <v>886</v>
      </c>
      <c r="E23" s="65">
        <v>2482</v>
      </c>
      <c r="F23" s="65">
        <v>3425</v>
      </c>
      <c r="G23" s="197">
        <v>814</v>
      </c>
      <c r="H23" s="197">
        <v>116</v>
      </c>
      <c r="I23" s="197">
        <v>0</v>
      </c>
      <c r="J23" s="230">
        <v>0</v>
      </c>
      <c r="K23" s="17"/>
      <c r="M23" s="1"/>
      <c r="N23" s="1"/>
      <c r="O23" s="1"/>
      <c r="P23" s="1"/>
      <c r="Q23" s="1"/>
      <c r="R23" s="2"/>
      <c r="S23" s="2"/>
      <c r="T23" s="2"/>
      <c r="U23" s="1"/>
    </row>
    <row r="24" spans="1:21" ht="15" customHeight="1">
      <c r="A24" s="240"/>
      <c r="B24" s="19" t="s">
        <v>9</v>
      </c>
      <c r="C24" s="241">
        <v>7139</v>
      </c>
      <c r="D24" s="65">
        <v>542</v>
      </c>
      <c r="E24" s="65">
        <v>1880</v>
      </c>
      <c r="F24" s="65">
        <v>3526</v>
      </c>
      <c r="G24" s="65">
        <v>1037</v>
      </c>
      <c r="H24" s="197">
        <v>154</v>
      </c>
      <c r="I24" s="197">
        <v>0</v>
      </c>
      <c r="J24" s="230">
        <v>0</v>
      </c>
      <c r="K24" s="17"/>
      <c r="M24" s="1"/>
      <c r="N24" s="1"/>
      <c r="O24" s="1"/>
      <c r="P24" s="1"/>
      <c r="Q24" s="1"/>
      <c r="R24" s="2"/>
      <c r="S24" s="2"/>
      <c r="T24" s="2"/>
      <c r="U24" s="1"/>
    </row>
    <row r="25" spans="1:21" ht="15" customHeight="1">
      <c r="A25" s="240"/>
      <c r="B25" s="19"/>
      <c r="C25" s="241"/>
      <c r="D25" s="19"/>
      <c r="E25" s="19"/>
      <c r="F25" s="19"/>
      <c r="G25" s="19"/>
      <c r="H25" s="19"/>
      <c r="I25" s="19"/>
      <c r="J25" s="40"/>
      <c r="K25" s="17"/>
      <c r="M25" s="1"/>
      <c r="N25" s="1"/>
      <c r="O25" s="1"/>
      <c r="P25" s="1"/>
      <c r="Q25" s="1"/>
      <c r="R25" s="2"/>
      <c r="S25" s="2"/>
      <c r="T25" s="2"/>
      <c r="U25" s="1"/>
    </row>
    <row r="26" spans="1:21" ht="15" customHeight="1">
      <c r="A26" s="240">
        <v>15</v>
      </c>
      <c r="B26" s="19" t="s">
        <v>8</v>
      </c>
      <c r="C26" s="241">
        <v>7424</v>
      </c>
      <c r="D26" s="65">
        <v>167</v>
      </c>
      <c r="E26" s="65">
        <v>923</v>
      </c>
      <c r="F26" s="65">
        <v>2276</v>
      </c>
      <c r="G26" s="65">
        <v>3222</v>
      </c>
      <c r="H26" s="197">
        <v>827</v>
      </c>
      <c r="I26" s="197">
        <v>9</v>
      </c>
      <c r="J26" s="230">
        <v>0</v>
      </c>
      <c r="K26" s="17"/>
      <c r="M26" s="1"/>
      <c r="N26" s="1"/>
      <c r="O26" s="1"/>
      <c r="P26" s="1"/>
      <c r="Q26" s="1"/>
      <c r="R26" s="2"/>
      <c r="S26" s="2"/>
      <c r="T26" s="2"/>
      <c r="U26" s="1"/>
    </row>
    <row r="27" spans="1:21" ht="15" customHeight="1">
      <c r="A27" s="240"/>
      <c r="B27" s="19" t="s">
        <v>9</v>
      </c>
      <c r="C27" s="241">
        <v>7110</v>
      </c>
      <c r="D27" s="65">
        <v>96</v>
      </c>
      <c r="E27" s="65">
        <v>640</v>
      </c>
      <c r="F27" s="65">
        <v>1783</v>
      </c>
      <c r="G27" s="65">
        <v>3513</v>
      </c>
      <c r="H27" s="197">
        <v>1072</v>
      </c>
      <c r="I27" s="197">
        <v>6</v>
      </c>
      <c r="J27" s="230">
        <v>0</v>
      </c>
      <c r="K27" s="17"/>
      <c r="M27" s="1"/>
      <c r="N27" s="1"/>
      <c r="O27" s="1"/>
      <c r="P27" s="1"/>
      <c r="Q27" s="1"/>
      <c r="R27" s="1"/>
      <c r="S27" s="2"/>
      <c r="T27" s="2"/>
      <c r="U27" s="1"/>
    </row>
    <row r="28" spans="1:21" ht="15" customHeight="1">
      <c r="A28" s="240"/>
      <c r="B28" s="19"/>
      <c r="C28" s="241"/>
      <c r="D28" s="19"/>
      <c r="E28" s="19"/>
      <c r="F28" s="19"/>
      <c r="G28" s="19"/>
      <c r="H28" s="19"/>
      <c r="I28" s="19"/>
      <c r="J28" s="40"/>
      <c r="K28" s="17"/>
      <c r="M28" s="1"/>
      <c r="N28" s="1"/>
      <c r="O28" s="1"/>
      <c r="P28" s="1"/>
      <c r="Q28" s="1"/>
      <c r="R28" s="1"/>
      <c r="S28" s="2"/>
      <c r="T28" s="2"/>
      <c r="U28" s="1"/>
    </row>
    <row r="29" spans="1:21" ht="15" customHeight="1">
      <c r="A29" s="240">
        <v>16</v>
      </c>
      <c r="B29" s="19" t="s">
        <v>8</v>
      </c>
      <c r="C29" s="241">
        <v>6443</v>
      </c>
      <c r="D29" s="65">
        <v>8</v>
      </c>
      <c r="E29" s="65">
        <v>180</v>
      </c>
      <c r="F29" s="65">
        <v>915</v>
      </c>
      <c r="G29" s="65">
        <v>1969</v>
      </c>
      <c r="H29" s="65">
        <v>3075</v>
      </c>
      <c r="I29" s="197">
        <v>279</v>
      </c>
      <c r="J29" s="230">
        <v>17</v>
      </c>
      <c r="K29" s="17"/>
      <c r="M29" s="1"/>
      <c r="N29" s="1"/>
      <c r="O29" s="1"/>
      <c r="P29" s="1"/>
      <c r="Q29" s="1"/>
      <c r="R29" s="1"/>
      <c r="S29" s="2"/>
      <c r="T29" s="2"/>
      <c r="U29" s="1"/>
    </row>
    <row r="30" spans="1:21" ht="15" customHeight="1">
      <c r="A30" s="240"/>
      <c r="B30" s="19" t="s">
        <v>9</v>
      </c>
      <c r="C30" s="241">
        <v>6284</v>
      </c>
      <c r="D30" s="65">
        <v>5</v>
      </c>
      <c r="E30" s="65">
        <v>127</v>
      </c>
      <c r="F30" s="65">
        <v>689</v>
      </c>
      <c r="G30" s="65">
        <v>1829</v>
      </c>
      <c r="H30" s="65">
        <v>3156</v>
      </c>
      <c r="I30" s="197">
        <v>413</v>
      </c>
      <c r="J30" s="230">
        <v>65</v>
      </c>
      <c r="K30" s="17"/>
      <c r="M30" s="1"/>
      <c r="N30" s="2"/>
      <c r="O30" s="1"/>
      <c r="P30" s="1"/>
      <c r="Q30" s="1"/>
      <c r="R30" s="1"/>
      <c r="S30" s="2"/>
      <c r="T30" s="2"/>
      <c r="U30" s="1"/>
    </row>
    <row r="31" spans="1:21" ht="15" customHeight="1">
      <c r="A31" s="240"/>
      <c r="B31" s="19"/>
      <c r="C31" s="241"/>
      <c r="D31" s="65"/>
      <c r="E31" s="65"/>
      <c r="F31" s="65"/>
      <c r="G31" s="65"/>
      <c r="H31" s="65"/>
      <c r="I31" s="65"/>
      <c r="J31" s="184"/>
      <c r="K31" s="17"/>
      <c r="M31" s="1"/>
      <c r="N31" s="2"/>
      <c r="O31" s="1"/>
      <c r="P31" s="1"/>
      <c r="Q31" s="1"/>
      <c r="R31" s="1"/>
      <c r="S31" s="1"/>
      <c r="T31" s="2"/>
      <c r="U31" s="1"/>
    </row>
    <row r="32" spans="1:21" ht="15" customHeight="1">
      <c r="A32" s="240">
        <v>17</v>
      </c>
      <c r="B32" s="19" t="s">
        <v>8</v>
      </c>
      <c r="C32" s="241">
        <v>4012</v>
      </c>
      <c r="D32" s="65">
        <v>0</v>
      </c>
      <c r="E32" s="65">
        <v>32</v>
      </c>
      <c r="F32" s="65">
        <v>131</v>
      </c>
      <c r="G32" s="65">
        <v>752</v>
      </c>
      <c r="H32" s="65">
        <v>1882</v>
      </c>
      <c r="I32" s="197">
        <v>822</v>
      </c>
      <c r="J32" s="230">
        <v>393</v>
      </c>
      <c r="K32" s="17"/>
      <c r="M32" s="1"/>
      <c r="N32" s="2"/>
      <c r="O32" s="1"/>
      <c r="P32" s="1"/>
      <c r="Q32" s="1"/>
      <c r="R32" s="1"/>
      <c r="S32" s="1"/>
      <c r="T32" s="2"/>
      <c r="U32" s="1"/>
    </row>
    <row r="33" spans="1:21" ht="15" customHeight="1">
      <c r="A33" s="240"/>
      <c r="B33" s="19" t="s">
        <v>9</v>
      </c>
      <c r="C33" s="241">
        <v>4215</v>
      </c>
      <c r="D33" s="65">
        <v>0</v>
      </c>
      <c r="E33" s="65">
        <v>20</v>
      </c>
      <c r="F33" s="65">
        <v>128</v>
      </c>
      <c r="G33" s="65">
        <v>647</v>
      </c>
      <c r="H33" s="65">
        <v>1667</v>
      </c>
      <c r="I33" s="65">
        <v>1215</v>
      </c>
      <c r="J33" s="230">
        <v>538</v>
      </c>
      <c r="K33" s="17"/>
      <c r="M33" s="1"/>
      <c r="N33" s="2"/>
      <c r="O33" s="2"/>
      <c r="P33" s="2"/>
      <c r="Q33" s="1"/>
      <c r="R33" s="1"/>
      <c r="S33" s="1"/>
      <c r="T33" s="2"/>
      <c r="U33" s="1"/>
    </row>
    <row r="34" spans="1:21" ht="15" customHeight="1">
      <c r="A34" s="240"/>
      <c r="B34" s="19"/>
      <c r="C34" s="241"/>
      <c r="D34" s="197"/>
      <c r="E34" s="65"/>
      <c r="F34" s="65"/>
      <c r="G34" s="65"/>
      <c r="H34" s="65"/>
      <c r="I34" s="65"/>
      <c r="J34" s="184"/>
      <c r="K34" s="17"/>
      <c r="M34" s="1"/>
      <c r="N34" s="2"/>
      <c r="O34" s="2"/>
      <c r="P34" s="2"/>
      <c r="Q34" s="1"/>
      <c r="R34" s="1"/>
      <c r="S34" s="1"/>
      <c r="T34" s="2"/>
      <c r="U34" s="1"/>
    </row>
    <row r="35" spans="1:21" ht="15" customHeight="1">
      <c r="A35" s="240">
        <v>18</v>
      </c>
      <c r="B35" s="19" t="s">
        <v>8</v>
      </c>
      <c r="C35" s="241">
        <v>1817</v>
      </c>
      <c r="D35" s="65">
        <v>0</v>
      </c>
      <c r="E35" s="65">
        <v>3</v>
      </c>
      <c r="F35" s="65">
        <v>15</v>
      </c>
      <c r="G35" s="65">
        <v>104</v>
      </c>
      <c r="H35" s="65">
        <v>723</v>
      </c>
      <c r="I35" s="65">
        <v>295</v>
      </c>
      <c r="J35" s="230">
        <v>677</v>
      </c>
      <c r="K35" s="17"/>
      <c r="M35" s="1"/>
      <c r="N35" s="2"/>
      <c r="O35" s="2"/>
      <c r="P35" s="2"/>
      <c r="Q35" s="1"/>
      <c r="R35" s="1"/>
      <c r="S35" s="1"/>
      <c r="T35" s="2"/>
      <c r="U35" s="1"/>
    </row>
    <row r="36" spans="1:21" ht="15" customHeight="1">
      <c r="A36" s="240"/>
      <c r="B36" s="19" t="s">
        <v>9</v>
      </c>
      <c r="C36" s="241">
        <v>1925</v>
      </c>
      <c r="D36" s="65">
        <v>0</v>
      </c>
      <c r="E36" s="65">
        <v>0</v>
      </c>
      <c r="F36" s="65">
        <v>10</v>
      </c>
      <c r="G36" s="65">
        <v>95</v>
      </c>
      <c r="H36" s="65">
        <v>519</v>
      </c>
      <c r="I36" s="65">
        <v>287</v>
      </c>
      <c r="J36" s="230">
        <v>1014</v>
      </c>
      <c r="K36" s="17"/>
      <c r="M36" s="1"/>
      <c r="N36" s="2"/>
      <c r="O36" s="2"/>
      <c r="P36" s="2"/>
      <c r="Q36" s="2"/>
      <c r="R36" s="1"/>
      <c r="S36" s="1"/>
      <c r="T36" s="1"/>
      <c r="U36" s="1"/>
    </row>
    <row r="37" spans="1:21" ht="15" customHeight="1">
      <c r="A37" s="240"/>
      <c r="B37" s="19"/>
      <c r="C37" s="241"/>
      <c r="D37" s="197"/>
      <c r="E37" s="197"/>
      <c r="F37" s="65"/>
      <c r="G37" s="65"/>
      <c r="H37" s="65"/>
      <c r="I37" s="65"/>
      <c r="J37" s="184"/>
      <c r="K37" s="17"/>
      <c r="M37" s="1"/>
      <c r="N37" s="2"/>
      <c r="O37" s="2"/>
      <c r="P37" s="2"/>
      <c r="Q37" s="2"/>
      <c r="R37" s="1"/>
      <c r="S37" s="1"/>
      <c r="T37" s="1"/>
      <c r="U37" s="1"/>
    </row>
    <row r="38" spans="1:21" ht="15" customHeight="1">
      <c r="A38" s="240" t="s">
        <v>40</v>
      </c>
      <c r="B38" s="19" t="s">
        <v>8</v>
      </c>
      <c r="C38" s="241">
        <v>516</v>
      </c>
      <c r="D38" s="197">
        <v>0</v>
      </c>
      <c r="E38" s="65">
        <v>0</v>
      </c>
      <c r="F38" s="65">
        <v>0</v>
      </c>
      <c r="G38" s="65">
        <v>14</v>
      </c>
      <c r="H38" s="65">
        <v>118</v>
      </c>
      <c r="I38" s="65">
        <v>75</v>
      </c>
      <c r="J38" s="184">
        <v>309</v>
      </c>
      <c r="K38" s="17"/>
      <c r="M38" s="1"/>
      <c r="N38" s="2"/>
      <c r="O38" s="2"/>
      <c r="P38" s="2"/>
      <c r="Q38" s="2"/>
      <c r="R38" s="1"/>
      <c r="S38" s="1"/>
      <c r="T38" s="1"/>
      <c r="U38" s="1"/>
    </row>
    <row r="39" spans="1:21" ht="15" customHeight="1">
      <c r="A39" s="244"/>
      <c r="B39" s="44" t="s">
        <v>9</v>
      </c>
      <c r="C39" s="245">
        <v>364</v>
      </c>
      <c r="D39" s="231">
        <v>0</v>
      </c>
      <c r="E39" s="67">
        <v>0</v>
      </c>
      <c r="F39" s="67">
        <v>0</v>
      </c>
      <c r="G39" s="67">
        <v>8</v>
      </c>
      <c r="H39" s="67">
        <v>100</v>
      </c>
      <c r="I39" s="67">
        <v>28</v>
      </c>
      <c r="J39" s="186">
        <v>228</v>
      </c>
      <c r="K39" s="17"/>
      <c r="M39" s="1"/>
      <c r="N39" s="1"/>
      <c r="O39" s="1"/>
      <c r="P39" s="1"/>
      <c r="Q39" s="1"/>
      <c r="R39" s="1"/>
      <c r="S39" s="1"/>
      <c r="T39" s="1"/>
      <c r="U39" s="1"/>
    </row>
    <row r="40" spans="1:21" ht="18" customHeight="1">
      <c r="A40" s="126"/>
      <c r="B40" s="250"/>
      <c r="C40" s="428" t="s">
        <v>26</v>
      </c>
      <c r="D40" s="471"/>
      <c r="E40" s="471"/>
      <c r="F40" s="471"/>
      <c r="G40" s="471"/>
      <c r="H40" s="471"/>
      <c r="I40" s="471"/>
      <c r="J40" s="429"/>
      <c r="L40" s="1"/>
      <c r="M40" s="1"/>
      <c r="N40" s="2"/>
      <c r="O40" s="1"/>
      <c r="P40" s="1"/>
      <c r="Q40" s="1"/>
      <c r="R40" s="1"/>
      <c r="S40" s="1"/>
      <c r="T40" s="1"/>
      <c r="U40" s="1"/>
    </row>
    <row r="41" spans="1:21" ht="15" customHeight="1">
      <c r="A41" s="248" t="s">
        <v>35</v>
      </c>
      <c r="B41" s="36" t="s">
        <v>10</v>
      </c>
      <c r="C41" s="256">
        <v>11763</v>
      </c>
      <c r="D41" s="256">
        <v>2198</v>
      </c>
      <c r="E41" s="256">
        <v>2106</v>
      </c>
      <c r="F41" s="256">
        <v>2099</v>
      </c>
      <c r="G41" s="258">
        <v>2070</v>
      </c>
      <c r="H41" s="258">
        <v>1827</v>
      </c>
      <c r="I41" s="258">
        <v>766</v>
      </c>
      <c r="J41" s="200">
        <v>697</v>
      </c>
      <c r="L41" s="1"/>
      <c r="M41" s="1"/>
      <c r="N41" s="2"/>
      <c r="O41" s="1"/>
      <c r="P41" s="1"/>
      <c r="Q41" s="1"/>
      <c r="R41" s="1"/>
      <c r="S41" s="1"/>
      <c r="T41" s="1"/>
      <c r="U41" s="1"/>
    </row>
    <row r="42" spans="1:10" ht="15" customHeight="1">
      <c r="A42" s="248"/>
      <c r="B42" s="36" t="s">
        <v>8</v>
      </c>
      <c r="C42" s="256">
        <v>5907</v>
      </c>
      <c r="D42" s="256">
        <v>1148</v>
      </c>
      <c r="E42" s="256">
        <v>1123</v>
      </c>
      <c r="F42" s="256">
        <v>1099</v>
      </c>
      <c r="G42" s="256">
        <v>1038</v>
      </c>
      <c r="H42" s="256">
        <v>837</v>
      </c>
      <c r="I42" s="256">
        <v>349</v>
      </c>
      <c r="J42" s="200">
        <v>313</v>
      </c>
    </row>
    <row r="43" spans="1:10" ht="15" customHeight="1">
      <c r="A43" s="248"/>
      <c r="B43" s="36" t="s">
        <v>9</v>
      </c>
      <c r="C43" s="256">
        <v>5856</v>
      </c>
      <c r="D43" s="256">
        <v>1050</v>
      </c>
      <c r="E43" s="256">
        <v>983</v>
      </c>
      <c r="F43" s="256">
        <v>1000</v>
      </c>
      <c r="G43" s="256">
        <v>1032</v>
      </c>
      <c r="H43" s="256">
        <v>990</v>
      </c>
      <c r="I43" s="256">
        <v>417</v>
      </c>
      <c r="J43" s="200">
        <v>384</v>
      </c>
    </row>
    <row r="44" spans="1:10" ht="15" customHeight="1">
      <c r="A44" s="240"/>
      <c r="B44" s="39"/>
      <c r="C44" s="256"/>
      <c r="D44" s="65"/>
      <c r="E44" s="65"/>
      <c r="F44" s="65"/>
      <c r="G44" s="65"/>
      <c r="H44" s="65"/>
      <c r="I44" s="65"/>
      <c r="J44" s="184"/>
    </row>
    <row r="45" spans="1:10" ht="15" customHeight="1">
      <c r="A45" s="240">
        <v>10</v>
      </c>
      <c r="B45" s="39" t="s">
        <v>8</v>
      </c>
      <c r="C45" s="256">
        <v>20</v>
      </c>
      <c r="D45" s="65">
        <v>20</v>
      </c>
      <c r="E45" s="197">
        <v>0</v>
      </c>
      <c r="F45" s="197">
        <v>0</v>
      </c>
      <c r="G45" s="197">
        <v>0</v>
      </c>
      <c r="H45" s="197">
        <v>0</v>
      </c>
      <c r="I45" s="197">
        <v>0</v>
      </c>
      <c r="J45" s="230">
        <v>0</v>
      </c>
    </row>
    <row r="46" spans="1:10" ht="15" customHeight="1">
      <c r="A46" s="240"/>
      <c r="B46" s="39" t="s">
        <v>9</v>
      </c>
      <c r="C46" s="256">
        <v>2</v>
      </c>
      <c r="D46" s="197">
        <v>2</v>
      </c>
      <c r="E46" s="197">
        <v>0</v>
      </c>
      <c r="F46" s="197">
        <v>0</v>
      </c>
      <c r="G46" s="197">
        <v>0</v>
      </c>
      <c r="H46" s="197">
        <v>0</v>
      </c>
      <c r="I46" s="197">
        <v>0</v>
      </c>
      <c r="J46" s="230">
        <v>0</v>
      </c>
    </row>
    <row r="47" spans="1:10" ht="15" customHeight="1">
      <c r="A47" s="240"/>
      <c r="B47" s="39"/>
      <c r="C47" s="256"/>
      <c r="D47" s="19"/>
      <c r="E47" s="19"/>
      <c r="F47" s="19"/>
      <c r="G47" s="19"/>
      <c r="H47" s="19"/>
      <c r="I47" s="19"/>
      <c r="J47" s="40"/>
    </row>
    <row r="48" spans="1:10" ht="15" customHeight="1">
      <c r="A48" s="240">
        <v>11</v>
      </c>
      <c r="B48" s="39" t="s">
        <v>8</v>
      </c>
      <c r="C48" s="256">
        <v>200</v>
      </c>
      <c r="D48" s="65">
        <v>198</v>
      </c>
      <c r="E48" s="197">
        <v>2</v>
      </c>
      <c r="F48" s="65">
        <v>0</v>
      </c>
      <c r="G48" s="65">
        <v>0</v>
      </c>
      <c r="H48" s="65">
        <v>0</v>
      </c>
      <c r="I48" s="65">
        <v>0</v>
      </c>
      <c r="J48" s="184">
        <v>0</v>
      </c>
    </row>
    <row r="49" spans="1:10" ht="15" customHeight="1">
      <c r="A49" s="240"/>
      <c r="B49" s="39" t="s">
        <v>9</v>
      </c>
      <c r="C49" s="256">
        <v>101</v>
      </c>
      <c r="D49" s="65">
        <v>76</v>
      </c>
      <c r="E49" s="65">
        <v>6</v>
      </c>
      <c r="F49" s="197">
        <v>19</v>
      </c>
      <c r="G49" s="197">
        <v>0</v>
      </c>
      <c r="H49" s="197">
        <v>0</v>
      </c>
      <c r="I49" s="197">
        <v>0</v>
      </c>
      <c r="J49" s="230">
        <v>0</v>
      </c>
    </row>
    <row r="50" spans="1:10" ht="15" customHeight="1">
      <c r="A50" s="240"/>
      <c r="B50" s="39"/>
      <c r="C50" s="256"/>
      <c r="D50" s="19"/>
      <c r="E50" s="19"/>
      <c r="F50" s="19"/>
      <c r="G50" s="19"/>
      <c r="H50" s="19"/>
      <c r="I50" s="19"/>
      <c r="J50" s="40"/>
    </row>
    <row r="51" spans="1:10" ht="15" customHeight="1">
      <c r="A51" s="240">
        <v>12</v>
      </c>
      <c r="B51" s="39" t="s">
        <v>8</v>
      </c>
      <c r="C51" s="256">
        <v>599</v>
      </c>
      <c r="D51" s="65">
        <v>516</v>
      </c>
      <c r="E51" s="65">
        <v>73</v>
      </c>
      <c r="F51" s="197">
        <v>10</v>
      </c>
      <c r="G51" s="197">
        <v>0</v>
      </c>
      <c r="H51" s="197">
        <v>0</v>
      </c>
      <c r="I51" s="197">
        <v>0</v>
      </c>
      <c r="J51" s="230">
        <v>0</v>
      </c>
    </row>
    <row r="52" spans="1:10" ht="15" customHeight="1">
      <c r="A52" s="240"/>
      <c r="B52" s="39" t="s">
        <v>9</v>
      </c>
      <c r="C52" s="256">
        <v>826</v>
      </c>
      <c r="D52" s="65">
        <v>652</v>
      </c>
      <c r="E52" s="65">
        <v>89</v>
      </c>
      <c r="F52" s="65">
        <v>85</v>
      </c>
      <c r="G52" s="65">
        <v>0</v>
      </c>
      <c r="H52" s="65">
        <v>0</v>
      </c>
      <c r="I52" s="65">
        <v>0</v>
      </c>
      <c r="J52" s="184">
        <v>0</v>
      </c>
    </row>
    <row r="53" spans="1:10" ht="15" customHeight="1">
      <c r="A53" s="240"/>
      <c r="B53" s="39"/>
      <c r="C53" s="256"/>
      <c r="D53" s="19"/>
      <c r="E53" s="19"/>
      <c r="F53" s="19"/>
      <c r="G53" s="19"/>
      <c r="H53" s="19"/>
      <c r="I53" s="19"/>
      <c r="J53" s="40"/>
    </row>
    <row r="54" spans="1:10" ht="15" customHeight="1">
      <c r="A54" s="240">
        <v>13</v>
      </c>
      <c r="B54" s="39" t="s">
        <v>8</v>
      </c>
      <c r="C54" s="256">
        <v>963</v>
      </c>
      <c r="D54" s="65">
        <v>303</v>
      </c>
      <c r="E54" s="65">
        <v>563</v>
      </c>
      <c r="F54" s="197">
        <v>90</v>
      </c>
      <c r="G54" s="197">
        <v>7</v>
      </c>
      <c r="H54" s="197">
        <v>0</v>
      </c>
      <c r="I54" s="197">
        <v>0</v>
      </c>
      <c r="J54" s="230">
        <v>0</v>
      </c>
    </row>
    <row r="55" spans="1:10" ht="15" customHeight="1">
      <c r="A55" s="240"/>
      <c r="B55" s="39" t="s">
        <v>9</v>
      </c>
      <c r="C55" s="256">
        <v>898</v>
      </c>
      <c r="D55" s="65">
        <v>266</v>
      </c>
      <c r="E55" s="65">
        <v>551</v>
      </c>
      <c r="F55" s="65">
        <v>73</v>
      </c>
      <c r="G55" s="197">
        <v>8</v>
      </c>
      <c r="H55" s="197">
        <v>0</v>
      </c>
      <c r="I55" s="197">
        <v>0</v>
      </c>
      <c r="J55" s="230">
        <v>0</v>
      </c>
    </row>
    <row r="56" spans="1:10" ht="15" customHeight="1">
      <c r="A56" s="240"/>
      <c r="B56" s="39"/>
      <c r="C56" s="256"/>
      <c r="D56" s="19"/>
      <c r="E56" s="19"/>
      <c r="F56" s="19"/>
      <c r="G56" s="19"/>
      <c r="H56" s="19"/>
      <c r="I56" s="19"/>
      <c r="J56" s="40"/>
    </row>
    <row r="57" spans="1:10" ht="15" customHeight="1">
      <c r="A57" s="240">
        <v>14</v>
      </c>
      <c r="B57" s="39" t="s">
        <v>8</v>
      </c>
      <c r="C57" s="256">
        <v>1102</v>
      </c>
      <c r="D57" s="65">
        <v>98</v>
      </c>
      <c r="E57" s="65">
        <v>377</v>
      </c>
      <c r="F57" s="65">
        <v>513</v>
      </c>
      <c r="G57" s="65">
        <v>114</v>
      </c>
      <c r="H57" s="65">
        <v>0</v>
      </c>
      <c r="I57" s="65">
        <v>0</v>
      </c>
      <c r="J57" s="184">
        <v>0</v>
      </c>
    </row>
    <row r="58" spans="1:10" ht="15" customHeight="1">
      <c r="A58" s="240"/>
      <c r="B58" s="39" t="s">
        <v>9</v>
      </c>
      <c r="C58" s="256">
        <v>884</v>
      </c>
      <c r="D58" s="65">
        <v>45</v>
      </c>
      <c r="E58" s="65">
        <v>236</v>
      </c>
      <c r="F58" s="65">
        <v>499</v>
      </c>
      <c r="G58" s="65">
        <v>103</v>
      </c>
      <c r="H58" s="197">
        <v>1</v>
      </c>
      <c r="I58" s="197">
        <v>0</v>
      </c>
      <c r="J58" s="230">
        <v>0</v>
      </c>
    </row>
    <row r="59" spans="1:10" ht="15" customHeight="1">
      <c r="A59" s="240"/>
      <c r="B59" s="39"/>
      <c r="C59" s="256"/>
      <c r="D59" s="19"/>
      <c r="E59" s="19"/>
      <c r="F59" s="19"/>
      <c r="G59" s="19"/>
      <c r="H59" s="19"/>
      <c r="I59" s="19"/>
      <c r="J59" s="40"/>
    </row>
    <row r="60" spans="1:10" ht="15" customHeight="1">
      <c r="A60" s="240">
        <v>15</v>
      </c>
      <c r="B60" s="39" t="s">
        <v>8</v>
      </c>
      <c r="C60" s="256">
        <v>1050</v>
      </c>
      <c r="D60" s="65">
        <v>13</v>
      </c>
      <c r="E60" s="65">
        <v>96</v>
      </c>
      <c r="F60" s="65">
        <v>367</v>
      </c>
      <c r="G60" s="65">
        <v>491</v>
      </c>
      <c r="H60" s="197">
        <v>77</v>
      </c>
      <c r="I60" s="197">
        <v>6</v>
      </c>
      <c r="J60" s="230">
        <v>0</v>
      </c>
    </row>
    <row r="61" spans="1:10" ht="15" customHeight="1">
      <c r="A61" s="240"/>
      <c r="B61" s="39" t="s">
        <v>9</v>
      </c>
      <c r="C61" s="256">
        <v>1020</v>
      </c>
      <c r="D61" s="65">
        <v>9</v>
      </c>
      <c r="E61" s="65">
        <v>89</v>
      </c>
      <c r="F61" s="65">
        <v>259</v>
      </c>
      <c r="G61" s="65">
        <v>539</v>
      </c>
      <c r="H61" s="65">
        <v>124</v>
      </c>
      <c r="I61" s="65">
        <v>0</v>
      </c>
      <c r="J61" s="184">
        <v>0</v>
      </c>
    </row>
    <row r="62" spans="1:10" ht="15" customHeight="1">
      <c r="A62" s="240"/>
      <c r="B62" s="39"/>
      <c r="C62" s="256"/>
      <c r="D62" s="19"/>
      <c r="E62" s="19"/>
      <c r="F62" s="19"/>
      <c r="G62" s="19"/>
      <c r="H62" s="19"/>
      <c r="I62" s="19"/>
      <c r="J62" s="40"/>
    </row>
    <row r="63" spans="1:10" ht="15" customHeight="1">
      <c r="A63" s="240">
        <v>16</v>
      </c>
      <c r="B63" s="39" t="s">
        <v>8</v>
      </c>
      <c r="C63" s="256">
        <v>905</v>
      </c>
      <c r="D63" s="65">
        <v>0</v>
      </c>
      <c r="E63" s="65">
        <v>11</v>
      </c>
      <c r="F63" s="65">
        <v>110</v>
      </c>
      <c r="G63" s="65">
        <v>317</v>
      </c>
      <c r="H63" s="197">
        <v>410</v>
      </c>
      <c r="I63" s="197">
        <v>57</v>
      </c>
      <c r="J63" s="230">
        <v>0</v>
      </c>
    </row>
    <row r="64" spans="1:10" ht="15" customHeight="1">
      <c r="A64" s="240"/>
      <c r="B64" s="39" t="s">
        <v>9</v>
      </c>
      <c r="C64" s="256">
        <v>960</v>
      </c>
      <c r="D64" s="65">
        <v>0</v>
      </c>
      <c r="E64" s="65">
        <v>10</v>
      </c>
      <c r="F64" s="65">
        <v>62</v>
      </c>
      <c r="G64" s="65">
        <v>290</v>
      </c>
      <c r="H64" s="65">
        <v>518</v>
      </c>
      <c r="I64" s="197">
        <v>79</v>
      </c>
      <c r="J64" s="230">
        <v>1</v>
      </c>
    </row>
    <row r="65" spans="1:10" ht="15" customHeight="1">
      <c r="A65" s="240"/>
      <c r="B65" s="39"/>
      <c r="C65" s="256"/>
      <c r="D65" s="65"/>
      <c r="E65" s="65"/>
      <c r="F65" s="65"/>
      <c r="G65" s="65"/>
      <c r="H65" s="65"/>
      <c r="I65" s="65"/>
      <c r="J65" s="184"/>
    </row>
    <row r="66" spans="1:10" ht="15" customHeight="1">
      <c r="A66" s="240">
        <v>17</v>
      </c>
      <c r="B66" s="39" t="s">
        <v>8</v>
      </c>
      <c r="C66" s="256">
        <v>518</v>
      </c>
      <c r="D66" s="65">
        <v>0</v>
      </c>
      <c r="E66" s="65">
        <v>1</v>
      </c>
      <c r="F66" s="65">
        <v>9</v>
      </c>
      <c r="G66" s="65">
        <v>100</v>
      </c>
      <c r="H66" s="65">
        <v>243</v>
      </c>
      <c r="I66" s="65">
        <v>103</v>
      </c>
      <c r="J66" s="184">
        <v>62</v>
      </c>
    </row>
    <row r="67" spans="1:10" ht="15" customHeight="1">
      <c r="A67" s="240"/>
      <c r="B67" s="39" t="s">
        <v>9</v>
      </c>
      <c r="C67" s="256">
        <v>695</v>
      </c>
      <c r="D67" s="65">
        <v>0</v>
      </c>
      <c r="E67" s="65">
        <v>2</v>
      </c>
      <c r="F67" s="65">
        <v>3</v>
      </c>
      <c r="G67" s="65">
        <v>87</v>
      </c>
      <c r="H67" s="65">
        <v>262</v>
      </c>
      <c r="I67" s="197">
        <v>257</v>
      </c>
      <c r="J67" s="230">
        <v>84</v>
      </c>
    </row>
    <row r="68" spans="1:10" ht="15" customHeight="1">
      <c r="A68" s="240"/>
      <c r="B68" s="39"/>
      <c r="C68" s="256"/>
      <c r="D68" s="197"/>
      <c r="E68" s="197"/>
      <c r="F68" s="65"/>
      <c r="G68" s="65"/>
      <c r="H68" s="65"/>
      <c r="I68" s="65"/>
      <c r="J68" s="184"/>
    </row>
    <row r="69" spans="1:10" ht="15" customHeight="1">
      <c r="A69" s="240">
        <v>18</v>
      </c>
      <c r="B69" s="39" t="s">
        <v>8</v>
      </c>
      <c r="C69" s="256">
        <v>343</v>
      </c>
      <c r="D69" s="65">
        <v>0</v>
      </c>
      <c r="E69" s="65">
        <v>0</v>
      </c>
      <c r="F69" s="65">
        <v>0</v>
      </c>
      <c r="G69" s="65">
        <v>9</v>
      </c>
      <c r="H69" s="65">
        <v>92</v>
      </c>
      <c r="I69" s="65">
        <v>133</v>
      </c>
      <c r="J69" s="230">
        <v>109</v>
      </c>
    </row>
    <row r="70" spans="1:10" ht="15" customHeight="1">
      <c r="A70" s="240"/>
      <c r="B70" s="39" t="s">
        <v>9</v>
      </c>
      <c r="C70" s="256">
        <v>389</v>
      </c>
      <c r="D70" s="65">
        <v>0</v>
      </c>
      <c r="E70" s="65">
        <v>0</v>
      </c>
      <c r="F70" s="65">
        <v>0</v>
      </c>
      <c r="G70" s="65">
        <v>5</v>
      </c>
      <c r="H70" s="65">
        <v>75</v>
      </c>
      <c r="I70" s="65">
        <v>73</v>
      </c>
      <c r="J70" s="184">
        <v>236</v>
      </c>
    </row>
    <row r="71" spans="1:10" ht="15" customHeight="1">
      <c r="A71" s="240"/>
      <c r="B71" s="39"/>
      <c r="C71" s="256"/>
      <c r="D71" s="197"/>
      <c r="E71" s="197"/>
      <c r="F71" s="65"/>
      <c r="G71" s="65"/>
      <c r="H71" s="65"/>
      <c r="I71" s="65"/>
      <c r="J71" s="184"/>
    </row>
    <row r="72" spans="1:10" ht="15" customHeight="1">
      <c r="A72" s="240" t="s">
        <v>40</v>
      </c>
      <c r="B72" s="39" t="s">
        <v>8</v>
      </c>
      <c r="C72" s="256">
        <v>207</v>
      </c>
      <c r="D72" s="197">
        <v>0</v>
      </c>
      <c r="E72" s="65">
        <v>0</v>
      </c>
      <c r="F72" s="65">
        <v>0</v>
      </c>
      <c r="G72" s="65">
        <v>0</v>
      </c>
      <c r="H72" s="65">
        <v>15</v>
      </c>
      <c r="I72" s="65">
        <v>50</v>
      </c>
      <c r="J72" s="230">
        <v>142</v>
      </c>
    </row>
    <row r="73" spans="1:10" ht="15" customHeight="1">
      <c r="A73" s="244"/>
      <c r="B73" s="45" t="s">
        <v>9</v>
      </c>
      <c r="C73" s="257">
        <v>81</v>
      </c>
      <c r="D73" s="231">
        <v>0</v>
      </c>
      <c r="E73" s="67">
        <v>0</v>
      </c>
      <c r="F73" s="67">
        <v>0</v>
      </c>
      <c r="G73" s="67">
        <v>0</v>
      </c>
      <c r="H73" s="186">
        <v>10</v>
      </c>
      <c r="I73" s="67">
        <v>8</v>
      </c>
      <c r="J73" s="186">
        <v>63</v>
      </c>
    </row>
    <row r="74" spans="1:10" ht="19.5" customHeight="1">
      <c r="A74" s="13"/>
      <c r="B74" s="14"/>
      <c r="C74" s="15"/>
      <c r="D74" s="16"/>
      <c r="E74" s="16"/>
      <c r="F74" s="468" t="s">
        <v>121</v>
      </c>
      <c r="G74" s="468"/>
      <c r="H74" s="468"/>
      <c r="I74" s="468"/>
      <c r="J74" s="468"/>
    </row>
  </sheetData>
  <sheetProtection formatColumns="0" formatRows="0"/>
  <mergeCells count="9">
    <mergeCell ref="F74:J74"/>
    <mergeCell ref="A2:J3"/>
    <mergeCell ref="A4:A6"/>
    <mergeCell ref="B4:B6"/>
    <mergeCell ref="C4:C5"/>
    <mergeCell ref="D4:H4"/>
    <mergeCell ref="I4:J4"/>
    <mergeCell ref="C6:J6"/>
    <mergeCell ref="C40:J40"/>
  </mergeCells>
  <printOptions horizontalCentered="1"/>
  <pageMargins left="0.5" right="0.5" top="0.5" bottom="0.5" header="0.5" footer="0.5"/>
  <pageSetup horizontalDpi="600" verticalDpi="6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O75"/>
  <sheetViews>
    <sheetView zoomScalePageLayoutView="0" workbookViewId="0" topLeftCell="A1">
      <selection activeCell="O27" sqref="O27"/>
    </sheetView>
  </sheetViews>
  <sheetFormatPr defaultColWidth="9.140625" defaultRowHeight="12.75"/>
  <cols>
    <col min="1" max="10" width="15.7109375" style="17" customWidth="1"/>
    <col min="11" max="16384" width="9.140625" style="4" customWidth="1"/>
  </cols>
  <sheetData>
    <row r="2" spans="1:10" ht="17.25" customHeight="1">
      <c r="A2" s="444" t="s">
        <v>124</v>
      </c>
      <c r="B2" s="445"/>
      <c r="C2" s="445"/>
      <c r="D2" s="445"/>
      <c r="E2" s="445"/>
      <c r="F2" s="445"/>
      <c r="G2" s="445"/>
      <c r="H2" s="445"/>
      <c r="I2" s="445"/>
      <c r="J2" s="446"/>
    </row>
    <row r="3" spans="1:10" ht="12.75" customHeight="1">
      <c r="A3" s="447"/>
      <c r="B3" s="448"/>
      <c r="C3" s="448"/>
      <c r="D3" s="448"/>
      <c r="E3" s="448"/>
      <c r="F3" s="448"/>
      <c r="G3" s="448"/>
      <c r="H3" s="448"/>
      <c r="I3" s="448"/>
      <c r="J3" s="449"/>
    </row>
    <row r="4" spans="1:10" ht="18" customHeight="1">
      <c r="A4" s="424" t="s">
        <v>93</v>
      </c>
      <c r="B4" s="426" t="s">
        <v>6</v>
      </c>
      <c r="C4" s="427" t="s">
        <v>7</v>
      </c>
      <c r="D4" s="428" t="s">
        <v>36</v>
      </c>
      <c r="E4" s="471"/>
      <c r="F4" s="471"/>
      <c r="G4" s="471"/>
      <c r="H4" s="429"/>
      <c r="I4" s="428" t="s">
        <v>44</v>
      </c>
      <c r="J4" s="429"/>
    </row>
    <row r="5" spans="1:10" ht="18" customHeight="1">
      <c r="A5" s="437"/>
      <c r="B5" s="426"/>
      <c r="C5" s="427"/>
      <c r="D5" s="47">
        <v>1</v>
      </c>
      <c r="E5" s="47">
        <v>2</v>
      </c>
      <c r="F5" s="47">
        <v>3</v>
      </c>
      <c r="G5" s="47">
        <v>4</v>
      </c>
      <c r="H5" s="47">
        <v>5</v>
      </c>
      <c r="I5" s="47" t="s">
        <v>38</v>
      </c>
      <c r="J5" s="47" t="s">
        <v>39</v>
      </c>
    </row>
    <row r="6" spans="1:10" ht="18" customHeight="1">
      <c r="A6" s="425"/>
      <c r="B6" s="426"/>
      <c r="C6" s="427" t="s">
        <v>5</v>
      </c>
      <c r="D6" s="427"/>
      <c r="E6" s="427"/>
      <c r="F6" s="427"/>
      <c r="G6" s="427"/>
      <c r="H6" s="427"/>
      <c r="I6" s="427"/>
      <c r="J6" s="427"/>
    </row>
    <row r="7" spans="1:11" ht="15" customHeight="1">
      <c r="A7" s="63" t="s">
        <v>35</v>
      </c>
      <c r="B7" s="49" t="s">
        <v>10</v>
      </c>
      <c r="C7" s="258">
        <v>8015</v>
      </c>
      <c r="D7" s="258">
        <v>1393</v>
      </c>
      <c r="E7" s="258">
        <v>1403</v>
      </c>
      <c r="F7" s="258">
        <v>1403</v>
      </c>
      <c r="G7" s="258">
        <v>1235</v>
      </c>
      <c r="H7" s="258">
        <v>1276</v>
      </c>
      <c r="I7" s="258">
        <v>643</v>
      </c>
      <c r="J7" s="258">
        <v>662</v>
      </c>
      <c r="K7" s="5"/>
    </row>
    <row r="8" spans="1:10" ht="15" customHeight="1">
      <c r="A8" s="13"/>
      <c r="B8" s="49" t="s">
        <v>8</v>
      </c>
      <c r="C8" s="256">
        <v>4107</v>
      </c>
      <c r="D8" s="256">
        <v>710</v>
      </c>
      <c r="E8" s="256">
        <v>720</v>
      </c>
      <c r="F8" s="256">
        <v>728</v>
      </c>
      <c r="G8" s="256">
        <v>625</v>
      </c>
      <c r="H8" s="256">
        <v>674</v>
      </c>
      <c r="I8" s="256">
        <v>321</v>
      </c>
      <c r="J8" s="256">
        <v>329</v>
      </c>
    </row>
    <row r="9" spans="1:10" ht="15" customHeight="1">
      <c r="A9" s="13"/>
      <c r="B9" s="49" t="s">
        <v>9</v>
      </c>
      <c r="C9" s="256">
        <v>3908</v>
      </c>
      <c r="D9" s="256">
        <v>683</v>
      </c>
      <c r="E9" s="256">
        <v>683</v>
      </c>
      <c r="F9" s="256">
        <v>675</v>
      </c>
      <c r="G9" s="256">
        <v>610</v>
      </c>
      <c r="H9" s="256">
        <v>602</v>
      </c>
      <c r="I9" s="256">
        <v>322</v>
      </c>
      <c r="J9" s="256">
        <v>333</v>
      </c>
    </row>
    <row r="10" spans="1:10" ht="15" customHeight="1">
      <c r="A10" s="13"/>
      <c r="B10" s="49"/>
      <c r="C10" s="256"/>
      <c r="D10" s="256"/>
      <c r="E10" s="256"/>
      <c r="F10" s="256"/>
      <c r="G10" s="256"/>
      <c r="H10" s="256"/>
      <c r="I10" s="256"/>
      <c r="J10" s="256"/>
    </row>
    <row r="11" spans="1:10" ht="15" customHeight="1">
      <c r="A11" s="13">
        <v>10</v>
      </c>
      <c r="B11" s="19" t="s">
        <v>8</v>
      </c>
      <c r="C11" s="256">
        <v>1</v>
      </c>
      <c r="D11" s="197">
        <v>1</v>
      </c>
      <c r="E11" s="197">
        <v>0</v>
      </c>
      <c r="F11" s="197">
        <v>0</v>
      </c>
      <c r="G11" s="197">
        <v>0</v>
      </c>
      <c r="H11" s="197">
        <v>0</v>
      </c>
      <c r="I11" s="197">
        <v>0</v>
      </c>
      <c r="J11" s="197">
        <v>0</v>
      </c>
    </row>
    <row r="12" spans="1:10" ht="15" customHeight="1">
      <c r="A12" s="13"/>
      <c r="B12" s="19" t="s">
        <v>9</v>
      </c>
      <c r="C12" s="256">
        <v>0</v>
      </c>
      <c r="D12" s="197">
        <v>0</v>
      </c>
      <c r="E12" s="197">
        <v>0</v>
      </c>
      <c r="F12" s="197">
        <v>0</v>
      </c>
      <c r="G12" s="197">
        <v>0</v>
      </c>
      <c r="H12" s="197">
        <v>0</v>
      </c>
      <c r="I12" s="197">
        <v>0</v>
      </c>
      <c r="J12" s="197">
        <v>0</v>
      </c>
    </row>
    <row r="13" spans="1:10" ht="15" customHeight="1">
      <c r="A13" s="13"/>
      <c r="B13" s="19"/>
      <c r="C13" s="256"/>
      <c r="D13" s="19"/>
      <c r="E13" s="19"/>
      <c r="F13" s="19"/>
      <c r="G13" s="19"/>
      <c r="H13" s="19"/>
      <c r="I13" s="19"/>
      <c r="J13" s="19"/>
    </row>
    <row r="14" spans="1:10" ht="15" customHeight="1">
      <c r="A14" s="13">
        <v>11</v>
      </c>
      <c r="B14" s="19" t="s">
        <v>8</v>
      </c>
      <c r="C14" s="256">
        <v>65</v>
      </c>
      <c r="D14" s="197">
        <v>65</v>
      </c>
      <c r="E14" s="197">
        <v>0</v>
      </c>
      <c r="F14" s="197">
        <v>0</v>
      </c>
      <c r="G14" s="197">
        <v>0</v>
      </c>
      <c r="H14" s="197">
        <v>0</v>
      </c>
      <c r="I14" s="197">
        <v>0</v>
      </c>
      <c r="J14" s="65">
        <v>0</v>
      </c>
    </row>
    <row r="15" spans="1:10" ht="15" customHeight="1">
      <c r="A15" s="13"/>
      <c r="B15" s="19" t="s">
        <v>9</v>
      </c>
      <c r="C15" s="256">
        <v>136</v>
      </c>
      <c r="D15" s="197">
        <v>134</v>
      </c>
      <c r="E15" s="261">
        <v>2</v>
      </c>
      <c r="F15" s="261">
        <v>0</v>
      </c>
      <c r="G15" s="261">
        <v>0</v>
      </c>
      <c r="H15" s="261">
        <v>0</v>
      </c>
      <c r="I15" s="261">
        <v>0</v>
      </c>
      <c r="J15" s="261">
        <v>0</v>
      </c>
    </row>
    <row r="16" spans="1:10" ht="15" customHeight="1">
      <c r="A16" s="13"/>
      <c r="B16" s="19"/>
      <c r="C16" s="256"/>
      <c r="D16" s="19"/>
      <c r="E16" s="19"/>
      <c r="F16" s="19"/>
      <c r="G16" s="19"/>
      <c r="H16" s="19"/>
      <c r="I16" s="19"/>
      <c r="J16" s="19"/>
    </row>
    <row r="17" spans="1:15" ht="15" customHeight="1">
      <c r="A17" s="13">
        <v>12</v>
      </c>
      <c r="B17" s="19" t="s">
        <v>8</v>
      </c>
      <c r="C17" s="256">
        <v>539</v>
      </c>
      <c r="D17" s="65">
        <v>473</v>
      </c>
      <c r="E17" s="197">
        <v>66</v>
      </c>
      <c r="F17" s="261">
        <v>0</v>
      </c>
      <c r="G17" s="261">
        <v>0</v>
      </c>
      <c r="H17" s="261">
        <v>0</v>
      </c>
      <c r="I17" s="261">
        <v>0</v>
      </c>
      <c r="J17" s="261">
        <v>0</v>
      </c>
      <c r="O17" s="12"/>
    </row>
    <row r="18" spans="1:10" ht="15" customHeight="1">
      <c r="A18" s="13"/>
      <c r="B18" s="19" t="s">
        <v>9</v>
      </c>
      <c r="C18" s="256">
        <v>492</v>
      </c>
      <c r="D18" s="65">
        <v>401</v>
      </c>
      <c r="E18" s="197">
        <v>90</v>
      </c>
      <c r="F18" s="197">
        <v>1</v>
      </c>
      <c r="G18" s="197">
        <v>0</v>
      </c>
      <c r="H18" s="197">
        <v>0</v>
      </c>
      <c r="I18" s="197">
        <v>0</v>
      </c>
      <c r="J18" s="65">
        <v>0</v>
      </c>
    </row>
    <row r="19" spans="1:10" ht="15" customHeight="1">
      <c r="A19" s="13"/>
      <c r="B19" s="19"/>
      <c r="C19" s="256"/>
      <c r="D19" s="19"/>
      <c r="E19" s="19"/>
      <c r="F19" s="19"/>
      <c r="G19" s="19"/>
      <c r="H19" s="19"/>
      <c r="I19" s="19"/>
      <c r="J19" s="19"/>
    </row>
    <row r="20" spans="1:11" ht="15" customHeight="1">
      <c r="A20" s="13">
        <v>13</v>
      </c>
      <c r="B20" s="19" t="s">
        <v>8</v>
      </c>
      <c r="C20" s="256">
        <v>635</v>
      </c>
      <c r="D20" s="65">
        <v>121</v>
      </c>
      <c r="E20" s="65">
        <v>449</v>
      </c>
      <c r="F20" s="197">
        <v>65</v>
      </c>
      <c r="G20" s="261">
        <v>0</v>
      </c>
      <c r="H20" s="261">
        <v>0</v>
      </c>
      <c r="I20" s="261">
        <v>0</v>
      </c>
      <c r="J20" s="261">
        <v>0</v>
      </c>
      <c r="K20" s="262"/>
    </row>
    <row r="21" spans="1:15" ht="15" customHeight="1">
      <c r="A21" s="13"/>
      <c r="B21" s="19" t="s">
        <v>9</v>
      </c>
      <c r="C21" s="256">
        <v>655</v>
      </c>
      <c r="D21" s="65">
        <v>115</v>
      </c>
      <c r="E21" s="65">
        <v>445</v>
      </c>
      <c r="F21" s="197">
        <v>87</v>
      </c>
      <c r="G21" s="197">
        <v>8</v>
      </c>
      <c r="H21" s="197">
        <v>0</v>
      </c>
      <c r="I21" s="197">
        <v>0</v>
      </c>
      <c r="J21" s="197">
        <v>0</v>
      </c>
      <c r="O21" s="7"/>
    </row>
    <row r="22" spans="1:15" ht="15" customHeight="1">
      <c r="A22" s="13"/>
      <c r="B22" s="19"/>
      <c r="C22" s="256"/>
      <c r="D22" s="19"/>
      <c r="E22" s="19"/>
      <c r="F22" s="19"/>
      <c r="G22" s="19"/>
      <c r="H22" s="19"/>
      <c r="I22" s="19"/>
      <c r="J22" s="19"/>
      <c r="O22" s="7"/>
    </row>
    <row r="23" spans="1:10" ht="15" customHeight="1">
      <c r="A23" s="13">
        <v>14</v>
      </c>
      <c r="B23" s="19" t="s">
        <v>8</v>
      </c>
      <c r="C23" s="256">
        <v>625</v>
      </c>
      <c r="D23" s="65">
        <v>40</v>
      </c>
      <c r="E23" s="65">
        <v>151</v>
      </c>
      <c r="F23" s="197">
        <v>379</v>
      </c>
      <c r="G23" s="197">
        <v>55</v>
      </c>
      <c r="H23" s="197">
        <v>0</v>
      </c>
      <c r="I23" s="197">
        <v>0</v>
      </c>
      <c r="J23" s="65">
        <v>0</v>
      </c>
    </row>
    <row r="24" spans="1:10" ht="15" customHeight="1">
      <c r="A24" s="13"/>
      <c r="B24" s="19" t="s">
        <v>9</v>
      </c>
      <c r="C24" s="256">
        <v>684</v>
      </c>
      <c r="D24" s="65">
        <v>25</v>
      </c>
      <c r="E24" s="65">
        <v>121</v>
      </c>
      <c r="F24" s="65">
        <v>430</v>
      </c>
      <c r="G24" s="197">
        <v>103</v>
      </c>
      <c r="H24" s="261">
        <v>5</v>
      </c>
      <c r="I24" s="261">
        <v>0</v>
      </c>
      <c r="J24" s="261">
        <v>0</v>
      </c>
    </row>
    <row r="25" spans="1:10" ht="15" customHeight="1">
      <c r="A25" s="13"/>
      <c r="B25" s="19"/>
      <c r="C25" s="256"/>
      <c r="D25" s="19"/>
      <c r="E25" s="19"/>
      <c r="F25" s="19"/>
      <c r="G25" s="19"/>
      <c r="H25" s="19"/>
      <c r="I25" s="19"/>
      <c r="J25" s="19"/>
    </row>
    <row r="26" spans="1:10" ht="15" customHeight="1">
      <c r="A26" s="13">
        <v>15</v>
      </c>
      <c r="B26" s="19" t="s">
        <v>8</v>
      </c>
      <c r="C26" s="256">
        <v>804</v>
      </c>
      <c r="D26" s="65">
        <v>10</v>
      </c>
      <c r="E26" s="65">
        <v>47</v>
      </c>
      <c r="F26" s="65">
        <v>224</v>
      </c>
      <c r="G26" s="197">
        <v>435</v>
      </c>
      <c r="H26" s="261">
        <v>87</v>
      </c>
      <c r="I26" s="261">
        <v>1</v>
      </c>
      <c r="J26" s="261">
        <v>0</v>
      </c>
    </row>
    <row r="27" spans="1:10" ht="15" customHeight="1">
      <c r="A27" s="13"/>
      <c r="B27" s="19" t="s">
        <v>9</v>
      </c>
      <c r="C27" s="256">
        <v>606</v>
      </c>
      <c r="D27" s="65">
        <v>8</v>
      </c>
      <c r="E27" s="65">
        <v>18</v>
      </c>
      <c r="F27" s="65">
        <v>115</v>
      </c>
      <c r="G27" s="197">
        <v>368</v>
      </c>
      <c r="H27" s="197">
        <v>96</v>
      </c>
      <c r="I27" s="197">
        <v>1</v>
      </c>
      <c r="J27" s="65">
        <v>0</v>
      </c>
    </row>
    <row r="28" spans="1:10" ht="15" customHeight="1">
      <c r="A28" s="13"/>
      <c r="B28" s="19"/>
      <c r="C28" s="256"/>
      <c r="D28" s="19"/>
      <c r="E28" s="19"/>
      <c r="F28" s="19"/>
      <c r="G28" s="19"/>
      <c r="H28" s="19"/>
      <c r="I28" s="19"/>
      <c r="J28" s="19"/>
    </row>
    <row r="29" spans="1:10" ht="15" customHeight="1">
      <c r="A29" s="13">
        <v>16</v>
      </c>
      <c r="B29" s="19" t="s">
        <v>8</v>
      </c>
      <c r="C29" s="256">
        <v>681</v>
      </c>
      <c r="D29" s="65">
        <v>0</v>
      </c>
      <c r="E29" s="65">
        <v>7</v>
      </c>
      <c r="F29" s="65">
        <v>55</v>
      </c>
      <c r="G29" s="65">
        <v>120</v>
      </c>
      <c r="H29" s="197">
        <v>409</v>
      </c>
      <c r="I29" s="197">
        <v>89</v>
      </c>
      <c r="J29" s="197">
        <v>1</v>
      </c>
    </row>
    <row r="30" spans="1:10" ht="15" customHeight="1">
      <c r="A30" s="13"/>
      <c r="B30" s="19" t="s">
        <v>9</v>
      </c>
      <c r="C30" s="256">
        <v>539</v>
      </c>
      <c r="D30" s="65">
        <v>0</v>
      </c>
      <c r="E30" s="65">
        <v>5</v>
      </c>
      <c r="F30" s="65">
        <v>31</v>
      </c>
      <c r="G30" s="65">
        <v>67</v>
      </c>
      <c r="H30" s="197">
        <v>339</v>
      </c>
      <c r="I30" s="197">
        <v>84</v>
      </c>
      <c r="J30" s="197">
        <v>13</v>
      </c>
    </row>
    <row r="31" spans="1:10" ht="15" customHeight="1">
      <c r="A31" s="13"/>
      <c r="B31" s="19"/>
      <c r="C31" s="256"/>
      <c r="D31" s="65"/>
      <c r="E31" s="65"/>
      <c r="F31" s="65"/>
      <c r="G31" s="65"/>
      <c r="H31" s="65"/>
      <c r="I31" s="65"/>
      <c r="J31" s="65"/>
    </row>
    <row r="32" spans="1:10" ht="15" customHeight="1">
      <c r="A32" s="13">
        <v>17</v>
      </c>
      <c r="B32" s="19" t="s">
        <v>8</v>
      </c>
      <c r="C32" s="256">
        <v>525</v>
      </c>
      <c r="D32" s="65">
        <v>0</v>
      </c>
      <c r="E32" s="65">
        <v>0</v>
      </c>
      <c r="F32" s="65">
        <v>5</v>
      </c>
      <c r="G32" s="65">
        <v>14</v>
      </c>
      <c r="H32" s="197">
        <v>133</v>
      </c>
      <c r="I32" s="197">
        <v>213</v>
      </c>
      <c r="J32" s="65">
        <v>160</v>
      </c>
    </row>
    <row r="33" spans="1:10" ht="15" customHeight="1">
      <c r="A33" s="13"/>
      <c r="B33" s="19" t="s">
        <v>9</v>
      </c>
      <c r="C33" s="256">
        <v>482</v>
      </c>
      <c r="D33" s="65">
        <v>0</v>
      </c>
      <c r="E33" s="65">
        <v>2</v>
      </c>
      <c r="F33" s="65">
        <v>11</v>
      </c>
      <c r="G33" s="65">
        <v>49</v>
      </c>
      <c r="H33" s="65">
        <v>114</v>
      </c>
      <c r="I33" s="197">
        <v>209</v>
      </c>
      <c r="J33" s="65">
        <v>97</v>
      </c>
    </row>
    <row r="34" spans="1:10" ht="15" customHeight="1">
      <c r="A34" s="13"/>
      <c r="B34" s="19"/>
      <c r="C34" s="256"/>
      <c r="D34" s="197"/>
      <c r="E34" s="65"/>
      <c r="F34" s="65"/>
      <c r="G34" s="65"/>
      <c r="H34" s="65"/>
      <c r="I34" s="65"/>
      <c r="J34" s="65"/>
    </row>
    <row r="35" spans="1:10" ht="15" customHeight="1">
      <c r="A35" s="13">
        <v>18</v>
      </c>
      <c r="B35" s="19" t="s">
        <v>8</v>
      </c>
      <c r="C35" s="256">
        <v>199</v>
      </c>
      <c r="D35" s="65">
        <v>0</v>
      </c>
      <c r="E35" s="65">
        <v>0</v>
      </c>
      <c r="F35" s="65">
        <v>0</v>
      </c>
      <c r="G35" s="65">
        <v>1</v>
      </c>
      <c r="H35" s="65">
        <v>41</v>
      </c>
      <c r="I35" s="197">
        <v>16</v>
      </c>
      <c r="J35" s="197">
        <v>141</v>
      </c>
    </row>
    <row r="36" spans="1:10" ht="15" customHeight="1">
      <c r="A36" s="13"/>
      <c r="B36" s="19" t="s">
        <v>9</v>
      </c>
      <c r="C36" s="256">
        <v>284</v>
      </c>
      <c r="D36" s="65">
        <v>0</v>
      </c>
      <c r="E36" s="65">
        <v>0</v>
      </c>
      <c r="F36" s="65">
        <v>0</v>
      </c>
      <c r="G36" s="65">
        <v>15</v>
      </c>
      <c r="H36" s="65">
        <v>39</v>
      </c>
      <c r="I36" s="197">
        <v>26</v>
      </c>
      <c r="J36" s="65">
        <v>204</v>
      </c>
    </row>
    <row r="37" spans="1:10" ht="15" customHeight="1">
      <c r="A37" s="13"/>
      <c r="B37" s="19"/>
      <c r="C37" s="256"/>
      <c r="D37" s="19"/>
      <c r="E37" s="19"/>
      <c r="F37" s="19"/>
      <c r="G37" s="19"/>
      <c r="H37" s="19"/>
      <c r="I37" s="19"/>
      <c r="J37" s="19"/>
    </row>
    <row r="38" spans="1:10" ht="15" customHeight="1">
      <c r="A38" s="13" t="s">
        <v>40</v>
      </c>
      <c r="B38" s="19" t="s">
        <v>8</v>
      </c>
      <c r="C38" s="256">
        <v>33</v>
      </c>
      <c r="D38" s="261">
        <v>0</v>
      </c>
      <c r="E38" s="65">
        <v>0</v>
      </c>
      <c r="F38" s="65">
        <v>0</v>
      </c>
      <c r="G38" s="65">
        <v>0</v>
      </c>
      <c r="H38" s="65">
        <v>4</v>
      </c>
      <c r="I38" s="65">
        <v>2</v>
      </c>
      <c r="J38" s="65">
        <v>27</v>
      </c>
    </row>
    <row r="39" spans="1:10" ht="15" customHeight="1">
      <c r="A39" s="13"/>
      <c r="B39" s="19" t="s">
        <v>9</v>
      </c>
      <c r="C39" s="256">
        <v>30</v>
      </c>
      <c r="D39" s="261">
        <v>0</v>
      </c>
      <c r="E39" s="65">
        <v>0</v>
      </c>
      <c r="F39" s="65">
        <v>0</v>
      </c>
      <c r="G39" s="65">
        <v>0</v>
      </c>
      <c r="H39" s="65">
        <v>9</v>
      </c>
      <c r="I39" s="65">
        <v>2</v>
      </c>
      <c r="J39" s="65">
        <v>19</v>
      </c>
    </row>
    <row r="40" spans="1:10" ht="15" customHeight="1">
      <c r="A40" s="13"/>
      <c r="B40" s="19"/>
      <c r="C40" s="231"/>
      <c r="D40" s="231"/>
      <c r="E40" s="231"/>
      <c r="F40" s="231"/>
      <c r="G40" s="231"/>
      <c r="H40" s="231"/>
      <c r="I40" s="67"/>
      <c r="J40" s="67"/>
    </row>
    <row r="41" spans="1:10" ht="18" customHeight="1">
      <c r="A41" s="134"/>
      <c r="B41" s="77"/>
      <c r="C41" s="258"/>
      <c r="D41" s="263"/>
      <c r="E41" s="263"/>
      <c r="F41" s="263"/>
      <c r="G41" s="182" t="s">
        <v>2</v>
      </c>
      <c r="H41" s="263"/>
      <c r="I41" s="263"/>
      <c r="J41" s="263"/>
    </row>
    <row r="42" spans="1:11" ht="15" customHeight="1">
      <c r="A42" s="267" t="s">
        <v>35</v>
      </c>
      <c r="B42" s="199" t="s">
        <v>10</v>
      </c>
      <c r="C42" s="258">
        <v>2432</v>
      </c>
      <c r="D42" s="264">
        <v>460</v>
      </c>
      <c r="E42" s="264">
        <v>517</v>
      </c>
      <c r="F42" s="264">
        <v>462</v>
      </c>
      <c r="G42" s="264">
        <v>454</v>
      </c>
      <c r="H42" s="264">
        <v>423</v>
      </c>
      <c r="I42" s="264">
        <v>63</v>
      </c>
      <c r="J42" s="264">
        <v>53</v>
      </c>
      <c r="K42" s="5"/>
    </row>
    <row r="43" spans="1:11" ht="15" customHeight="1">
      <c r="A43" s="240"/>
      <c r="B43" s="49" t="s">
        <v>8</v>
      </c>
      <c r="C43" s="256">
        <v>1408</v>
      </c>
      <c r="D43" s="200">
        <v>270</v>
      </c>
      <c r="E43" s="200">
        <v>306</v>
      </c>
      <c r="F43" s="200">
        <v>271</v>
      </c>
      <c r="G43" s="200">
        <v>264</v>
      </c>
      <c r="H43" s="200">
        <v>252</v>
      </c>
      <c r="I43" s="200">
        <v>29</v>
      </c>
      <c r="J43" s="200">
        <v>16</v>
      </c>
      <c r="K43" s="5"/>
    </row>
    <row r="44" spans="1:11" ht="15" customHeight="1">
      <c r="A44" s="240"/>
      <c r="B44" s="49" t="s">
        <v>9</v>
      </c>
      <c r="C44" s="256">
        <v>1024</v>
      </c>
      <c r="D44" s="200">
        <v>190</v>
      </c>
      <c r="E44" s="200">
        <v>211</v>
      </c>
      <c r="F44" s="200">
        <v>191</v>
      </c>
      <c r="G44" s="200">
        <v>190</v>
      </c>
      <c r="H44" s="200">
        <v>171</v>
      </c>
      <c r="I44" s="200">
        <v>34</v>
      </c>
      <c r="J44" s="200">
        <v>37</v>
      </c>
      <c r="K44" s="5"/>
    </row>
    <row r="45" spans="1:10" ht="15" customHeight="1">
      <c r="A45" s="240"/>
      <c r="B45" s="49"/>
      <c r="C45" s="256"/>
      <c r="D45" s="200"/>
      <c r="E45" s="200"/>
      <c r="F45" s="200"/>
      <c r="G45" s="200"/>
      <c r="H45" s="200"/>
      <c r="I45" s="200"/>
      <c r="J45" s="200"/>
    </row>
    <row r="46" spans="1:10" ht="15" customHeight="1">
      <c r="A46" s="240">
        <v>10</v>
      </c>
      <c r="B46" s="19" t="s">
        <v>8</v>
      </c>
      <c r="C46" s="256">
        <v>10</v>
      </c>
      <c r="D46" s="265">
        <v>10</v>
      </c>
      <c r="E46" s="265">
        <v>0</v>
      </c>
      <c r="F46" s="265">
        <v>0</v>
      </c>
      <c r="G46" s="265">
        <v>0</v>
      </c>
      <c r="H46" s="265">
        <v>0</v>
      </c>
      <c r="I46" s="265">
        <v>0</v>
      </c>
      <c r="J46" s="265">
        <v>0</v>
      </c>
    </row>
    <row r="47" spans="1:10" ht="15" customHeight="1">
      <c r="A47" s="240"/>
      <c r="B47" s="19" t="s">
        <v>9</v>
      </c>
      <c r="C47" s="256">
        <v>14</v>
      </c>
      <c r="D47" s="265">
        <v>14</v>
      </c>
      <c r="E47" s="265">
        <v>0</v>
      </c>
      <c r="F47" s="265">
        <v>0</v>
      </c>
      <c r="G47" s="265">
        <v>0</v>
      </c>
      <c r="H47" s="265">
        <v>0</v>
      </c>
      <c r="I47" s="265">
        <v>0</v>
      </c>
      <c r="J47" s="265">
        <v>0</v>
      </c>
    </row>
    <row r="48" spans="1:10" ht="15" customHeight="1">
      <c r="A48" s="240"/>
      <c r="B48" s="19"/>
      <c r="C48" s="256"/>
      <c r="D48" s="40"/>
      <c r="E48" s="40"/>
      <c r="F48" s="40"/>
      <c r="G48" s="40"/>
      <c r="H48" s="40"/>
      <c r="I48" s="40"/>
      <c r="J48" s="40"/>
    </row>
    <row r="49" spans="1:10" ht="15" customHeight="1">
      <c r="A49" s="240">
        <v>11</v>
      </c>
      <c r="B49" s="19" t="s">
        <v>8</v>
      </c>
      <c r="C49" s="256">
        <v>51</v>
      </c>
      <c r="D49" s="230">
        <v>51</v>
      </c>
      <c r="E49" s="230">
        <v>0</v>
      </c>
      <c r="F49" s="230">
        <v>0</v>
      </c>
      <c r="G49" s="230">
        <v>0</v>
      </c>
      <c r="H49" s="230">
        <v>0</v>
      </c>
      <c r="I49" s="230">
        <v>0</v>
      </c>
      <c r="J49" s="230">
        <v>0</v>
      </c>
    </row>
    <row r="50" spans="1:10" ht="15" customHeight="1">
      <c r="A50" s="240"/>
      <c r="B50" s="19" t="s">
        <v>9</v>
      </c>
      <c r="C50" s="256">
        <v>40</v>
      </c>
      <c r="D50" s="184">
        <v>40</v>
      </c>
      <c r="E50" s="265">
        <v>0</v>
      </c>
      <c r="F50" s="265">
        <v>0</v>
      </c>
      <c r="G50" s="265">
        <v>0</v>
      </c>
      <c r="H50" s="265">
        <v>0</v>
      </c>
      <c r="I50" s="265">
        <v>0</v>
      </c>
      <c r="J50" s="265">
        <v>0</v>
      </c>
    </row>
    <row r="51" spans="1:10" ht="15" customHeight="1">
      <c r="A51" s="240"/>
      <c r="B51" s="19"/>
      <c r="C51" s="256"/>
      <c r="D51" s="40"/>
      <c r="E51" s="40"/>
      <c r="F51" s="40"/>
      <c r="G51" s="40"/>
      <c r="H51" s="40"/>
      <c r="I51" s="40"/>
      <c r="J51" s="40"/>
    </row>
    <row r="52" spans="1:10" ht="15" customHeight="1">
      <c r="A52" s="240">
        <v>12</v>
      </c>
      <c r="B52" s="19" t="s">
        <v>8</v>
      </c>
      <c r="C52" s="256">
        <v>204</v>
      </c>
      <c r="D52" s="230">
        <v>131</v>
      </c>
      <c r="E52" s="265">
        <v>65</v>
      </c>
      <c r="F52" s="265">
        <v>8</v>
      </c>
      <c r="G52" s="265">
        <v>0</v>
      </c>
      <c r="H52" s="265">
        <v>0</v>
      </c>
      <c r="I52" s="265">
        <v>0</v>
      </c>
      <c r="J52" s="265">
        <v>0</v>
      </c>
    </row>
    <row r="53" spans="1:10" ht="15" customHeight="1">
      <c r="A53" s="240"/>
      <c r="B53" s="19" t="s">
        <v>9</v>
      </c>
      <c r="C53" s="256">
        <v>164</v>
      </c>
      <c r="D53" s="230">
        <v>89</v>
      </c>
      <c r="E53" s="230">
        <v>62</v>
      </c>
      <c r="F53" s="230">
        <v>13</v>
      </c>
      <c r="G53" s="230">
        <v>0</v>
      </c>
      <c r="H53" s="230">
        <v>0</v>
      </c>
      <c r="I53" s="230">
        <v>0</v>
      </c>
      <c r="J53" s="184">
        <v>0</v>
      </c>
    </row>
    <row r="54" spans="1:10" ht="15" customHeight="1">
      <c r="A54" s="240"/>
      <c r="B54" s="19"/>
      <c r="C54" s="256"/>
      <c r="D54" s="40"/>
      <c r="E54" s="40"/>
      <c r="F54" s="40"/>
      <c r="G54" s="40"/>
      <c r="H54" s="40"/>
      <c r="I54" s="40"/>
      <c r="J54" s="40"/>
    </row>
    <row r="55" spans="1:10" ht="15" customHeight="1">
      <c r="A55" s="240">
        <v>13</v>
      </c>
      <c r="B55" s="19" t="s">
        <v>8</v>
      </c>
      <c r="C55" s="256">
        <v>293</v>
      </c>
      <c r="D55" s="184">
        <v>58</v>
      </c>
      <c r="E55" s="184">
        <v>172</v>
      </c>
      <c r="F55" s="265">
        <v>51</v>
      </c>
      <c r="G55" s="265">
        <v>12</v>
      </c>
      <c r="H55" s="265">
        <v>0</v>
      </c>
      <c r="I55" s="265">
        <v>0</v>
      </c>
      <c r="J55" s="265">
        <v>0</v>
      </c>
    </row>
    <row r="56" spans="1:10" ht="15" customHeight="1">
      <c r="A56" s="240"/>
      <c r="B56" s="19" t="s">
        <v>9</v>
      </c>
      <c r="C56" s="256">
        <v>202</v>
      </c>
      <c r="D56" s="184">
        <v>34</v>
      </c>
      <c r="E56" s="230">
        <v>94</v>
      </c>
      <c r="F56" s="265">
        <v>55</v>
      </c>
      <c r="G56" s="265">
        <v>19</v>
      </c>
      <c r="H56" s="265">
        <v>0</v>
      </c>
      <c r="I56" s="265">
        <v>0</v>
      </c>
      <c r="J56" s="265">
        <v>0</v>
      </c>
    </row>
    <row r="57" spans="1:10" ht="15" customHeight="1">
      <c r="A57" s="240"/>
      <c r="B57" s="19"/>
      <c r="C57" s="256"/>
      <c r="D57" s="40"/>
      <c r="E57" s="40"/>
      <c r="F57" s="40"/>
      <c r="G57" s="40"/>
      <c r="H57" s="40"/>
      <c r="I57" s="40"/>
      <c r="J57" s="40"/>
    </row>
    <row r="58" spans="1:10" ht="15" customHeight="1">
      <c r="A58" s="240">
        <v>14</v>
      </c>
      <c r="B58" s="19" t="s">
        <v>8</v>
      </c>
      <c r="C58" s="256">
        <v>252</v>
      </c>
      <c r="D58" s="184">
        <v>20</v>
      </c>
      <c r="E58" s="230">
        <v>55</v>
      </c>
      <c r="F58" s="230">
        <v>133</v>
      </c>
      <c r="G58" s="230">
        <v>43</v>
      </c>
      <c r="H58" s="230">
        <v>1</v>
      </c>
      <c r="I58" s="230">
        <v>0</v>
      </c>
      <c r="J58" s="184">
        <v>0</v>
      </c>
    </row>
    <row r="59" spans="1:10" ht="15" customHeight="1">
      <c r="A59" s="240"/>
      <c r="B59" s="19" t="s">
        <v>9</v>
      </c>
      <c r="C59" s="256">
        <v>165</v>
      </c>
      <c r="D59" s="184">
        <v>12</v>
      </c>
      <c r="E59" s="184">
        <v>38</v>
      </c>
      <c r="F59" s="184">
        <v>75</v>
      </c>
      <c r="G59" s="265">
        <v>40</v>
      </c>
      <c r="H59" s="265">
        <v>0</v>
      </c>
      <c r="I59" s="265">
        <v>0</v>
      </c>
      <c r="J59" s="265">
        <v>0</v>
      </c>
    </row>
    <row r="60" spans="1:10" ht="15" customHeight="1">
      <c r="A60" s="240"/>
      <c r="B60" s="19"/>
      <c r="C60" s="256"/>
      <c r="D60" s="40"/>
      <c r="E60" s="40"/>
      <c r="F60" s="40"/>
      <c r="G60" s="40"/>
      <c r="H60" s="40"/>
      <c r="I60" s="40"/>
      <c r="J60" s="40"/>
    </row>
    <row r="61" spans="1:10" ht="15" customHeight="1">
      <c r="A61" s="240">
        <v>15</v>
      </c>
      <c r="B61" s="19" t="s">
        <v>8</v>
      </c>
      <c r="C61" s="256">
        <v>233</v>
      </c>
      <c r="D61" s="184">
        <v>0</v>
      </c>
      <c r="E61" s="184">
        <v>14</v>
      </c>
      <c r="F61" s="230">
        <v>60</v>
      </c>
      <c r="G61" s="265">
        <v>123</v>
      </c>
      <c r="H61" s="265">
        <v>36</v>
      </c>
      <c r="I61" s="265">
        <v>0</v>
      </c>
      <c r="J61" s="265">
        <v>0</v>
      </c>
    </row>
    <row r="62" spans="1:10" ht="15" customHeight="1">
      <c r="A62" s="240"/>
      <c r="B62" s="19" t="s">
        <v>9</v>
      </c>
      <c r="C62" s="256">
        <v>153</v>
      </c>
      <c r="D62" s="184">
        <v>1</v>
      </c>
      <c r="E62" s="184">
        <v>14</v>
      </c>
      <c r="F62" s="230">
        <v>33</v>
      </c>
      <c r="G62" s="230">
        <v>79</v>
      </c>
      <c r="H62" s="230">
        <v>26</v>
      </c>
      <c r="I62" s="230">
        <v>0</v>
      </c>
      <c r="J62" s="184">
        <v>0</v>
      </c>
    </row>
    <row r="63" spans="1:10" ht="15" customHeight="1">
      <c r="A63" s="240"/>
      <c r="B63" s="19"/>
      <c r="C63" s="256"/>
      <c r="D63" s="40"/>
      <c r="E63" s="40"/>
      <c r="F63" s="40"/>
      <c r="G63" s="40"/>
      <c r="H63" s="40"/>
      <c r="I63" s="40"/>
      <c r="J63" s="40"/>
    </row>
    <row r="64" spans="1:10" ht="15" customHeight="1">
      <c r="A64" s="240">
        <v>16</v>
      </c>
      <c r="B64" s="19" t="s">
        <v>8</v>
      </c>
      <c r="C64" s="256">
        <v>200</v>
      </c>
      <c r="D64" s="184">
        <v>0</v>
      </c>
      <c r="E64" s="184">
        <v>0</v>
      </c>
      <c r="F64" s="184">
        <v>16</v>
      </c>
      <c r="G64" s="184">
        <v>58</v>
      </c>
      <c r="H64" s="230">
        <v>124</v>
      </c>
      <c r="I64" s="265">
        <v>2</v>
      </c>
      <c r="J64" s="265">
        <v>0</v>
      </c>
    </row>
    <row r="65" spans="1:10" ht="15" customHeight="1">
      <c r="A65" s="240"/>
      <c r="B65" s="19" t="s">
        <v>9</v>
      </c>
      <c r="C65" s="256">
        <v>129</v>
      </c>
      <c r="D65" s="184">
        <v>0</v>
      </c>
      <c r="E65" s="184">
        <v>3</v>
      </c>
      <c r="F65" s="230">
        <v>14</v>
      </c>
      <c r="G65" s="265">
        <v>37</v>
      </c>
      <c r="H65" s="265">
        <v>72</v>
      </c>
      <c r="I65" s="265">
        <v>3</v>
      </c>
      <c r="J65" s="265">
        <v>0</v>
      </c>
    </row>
    <row r="66" spans="1:10" ht="15" customHeight="1">
      <c r="A66" s="240"/>
      <c r="B66" s="19"/>
      <c r="C66" s="256"/>
      <c r="D66" s="230"/>
      <c r="E66" s="184"/>
      <c r="F66" s="184"/>
      <c r="G66" s="184"/>
      <c r="H66" s="184"/>
      <c r="I66" s="230"/>
      <c r="J66" s="184"/>
    </row>
    <row r="67" spans="1:10" ht="15" customHeight="1">
      <c r="A67" s="240">
        <v>17</v>
      </c>
      <c r="B67" s="19" t="s">
        <v>8</v>
      </c>
      <c r="C67" s="256">
        <v>123</v>
      </c>
      <c r="D67" s="184">
        <v>0</v>
      </c>
      <c r="E67" s="184">
        <v>0</v>
      </c>
      <c r="F67" s="230">
        <v>2</v>
      </c>
      <c r="G67" s="230">
        <v>28</v>
      </c>
      <c r="H67" s="230">
        <v>71</v>
      </c>
      <c r="I67" s="230">
        <v>19</v>
      </c>
      <c r="J67" s="184">
        <v>3</v>
      </c>
    </row>
    <row r="68" spans="1:10" ht="15" customHeight="1">
      <c r="A68" s="240"/>
      <c r="B68" s="19" t="s">
        <v>9</v>
      </c>
      <c r="C68" s="256">
        <v>97</v>
      </c>
      <c r="D68" s="230">
        <v>0</v>
      </c>
      <c r="E68" s="184">
        <v>0</v>
      </c>
      <c r="F68" s="184">
        <v>1</v>
      </c>
      <c r="G68" s="184">
        <v>15</v>
      </c>
      <c r="H68" s="230">
        <v>54</v>
      </c>
      <c r="I68" s="265">
        <v>26</v>
      </c>
      <c r="J68" s="265">
        <v>1</v>
      </c>
    </row>
    <row r="69" spans="1:10" ht="15" customHeight="1">
      <c r="A69" s="240"/>
      <c r="B69" s="19"/>
      <c r="C69" s="256"/>
      <c r="D69" s="230"/>
      <c r="E69" s="184"/>
      <c r="F69" s="184"/>
      <c r="G69" s="184"/>
      <c r="H69" s="184"/>
      <c r="I69" s="230"/>
      <c r="J69" s="184"/>
    </row>
    <row r="70" spans="1:10" ht="15" customHeight="1">
      <c r="A70" s="240">
        <v>18</v>
      </c>
      <c r="B70" s="19" t="s">
        <v>8</v>
      </c>
      <c r="C70" s="256">
        <v>37</v>
      </c>
      <c r="D70" s="184">
        <v>0</v>
      </c>
      <c r="E70" s="184">
        <v>0</v>
      </c>
      <c r="F70" s="184">
        <v>1</v>
      </c>
      <c r="G70" s="184">
        <v>0</v>
      </c>
      <c r="H70" s="230">
        <v>18</v>
      </c>
      <c r="I70" s="265">
        <v>7</v>
      </c>
      <c r="J70" s="265">
        <v>11</v>
      </c>
    </row>
    <row r="71" spans="1:10" ht="15" customHeight="1">
      <c r="A71" s="240"/>
      <c r="B71" s="19" t="s">
        <v>9</v>
      </c>
      <c r="C71" s="256">
        <v>56</v>
      </c>
      <c r="D71" s="184">
        <v>0</v>
      </c>
      <c r="E71" s="184">
        <v>0</v>
      </c>
      <c r="F71" s="184">
        <v>0</v>
      </c>
      <c r="G71" s="184">
        <v>0</v>
      </c>
      <c r="H71" s="230">
        <v>17</v>
      </c>
      <c r="I71" s="230">
        <v>5</v>
      </c>
      <c r="J71" s="184">
        <v>34</v>
      </c>
    </row>
    <row r="72" spans="1:10" ht="15" customHeight="1">
      <c r="A72" s="240"/>
      <c r="B72" s="19"/>
      <c r="C72" s="256"/>
      <c r="D72" s="230"/>
      <c r="E72" s="230"/>
      <c r="F72" s="230"/>
      <c r="G72" s="184"/>
      <c r="H72" s="184"/>
      <c r="I72" s="184"/>
      <c r="J72" s="184"/>
    </row>
    <row r="73" spans="1:10" ht="15" customHeight="1">
      <c r="A73" s="240" t="s">
        <v>40</v>
      </c>
      <c r="B73" s="19" t="s">
        <v>8</v>
      </c>
      <c r="C73" s="256">
        <v>5</v>
      </c>
      <c r="D73" s="265">
        <v>0</v>
      </c>
      <c r="E73" s="265">
        <v>0</v>
      </c>
      <c r="F73" s="184">
        <v>0</v>
      </c>
      <c r="G73" s="184">
        <v>0</v>
      </c>
      <c r="H73" s="230">
        <v>2</v>
      </c>
      <c r="I73" s="265">
        <v>1</v>
      </c>
      <c r="J73" s="265">
        <v>2</v>
      </c>
    </row>
    <row r="74" spans="1:10" ht="15" customHeight="1">
      <c r="A74" s="244"/>
      <c r="B74" s="44" t="s">
        <v>9</v>
      </c>
      <c r="C74" s="257">
        <v>4</v>
      </c>
      <c r="D74" s="266">
        <v>0</v>
      </c>
      <c r="E74" s="266">
        <v>0</v>
      </c>
      <c r="F74" s="186">
        <v>0</v>
      </c>
      <c r="G74" s="186">
        <v>0</v>
      </c>
      <c r="H74" s="186">
        <v>2</v>
      </c>
      <c r="I74" s="232">
        <v>0</v>
      </c>
      <c r="J74" s="232">
        <v>2</v>
      </c>
    </row>
    <row r="75" spans="1:10" ht="15" customHeight="1">
      <c r="A75" s="13"/>
      <c r="B75" s="14"/>
      <c r="C75" s="15"/>
      <c r="D75" s="16"/>
      <c r="E75" s="468" t="s">
        <v>123</v>
      </c>
      <c r="F75" s="468"/>
      <c r="G75" s="468"/>
      <c r="H75" s="468"/>
      <c r="I75" s="468"/>
      <c r="J75" s="468"/>
    </row>
  </sheetData>
  <sheetProtection formatColumns="0" formatRows="0"/>
  <mergeCells count="8">
    <mergeCell ref="E75:J75"/>
    <mergeCell ref="A2:J3"/>
    <mergeCell ref="B4:B6"/>
    <mergeCell ref="C4:C5"/>
    <mergeCell ref="D4:H4"/>
    <mergeCell ref="I4:J4"/>
    <mergeCell ref="C6:J6"/>
    <mergeCell ref="A4:A6"/>
  </mergeCells>
  <printOptions horizontalCentered="1"/>
  <pageMargins left="0.5" right="0.5" top="0.5" bottom="0.5" header="0.5" footer="0.5"/>
  <pageSetup horizontalDpi="600" verticalDpi="600" orientation="portrait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T152"/>
  <sheetViews>
    <sheetView zoomScaleSheetLayoutView="75" zoomScalePageLayoutView="0" workbookViewId="0" topLeftCell="A1">
      <selection activeCell="E47" sqref="E47"/>
    </sheetView>
  </sheetViews>
  <sheetFormatPr defaultColWidth="9.140625" defaultRowHeight="12.75"/>
  <cols>
    <col min="1" max="10" width="15.7109375" style="14" customWidth="1"/>
    <col min="11" max="16384" width="9.140625" style="4" customWidth="1"/>
  </cols>
  <sheetData>
    <row r="1" spans="1:10" ht="12.75" customHeight="1">
      <c r="A1" s="472"/>
      <c r="B1" s="472"/>
      <c r="C1" s="472"/>
      <c r="D1" s="472"/>
      <c r="E1" s="472"/>
      <c r="F1" s="472"/>
      <c r="G1" s="472"/>
      <c r="H1" s="472"/>
      <c r="I1" s="472"/>
      <c r="J1" s="472"/>
    </row>
    <row r="2" spans="1:10" ht="17.25" customHeight="1">
      <c r="A2" s="444" t="s">
        <v>131</v>
      </c>
      <c r="B2" s="445"/>
      <c r="C2" s="445"/>
      <c r="D2" s="445"/>
      <c r="E2" s="445"/>
      <c r="F2" s="445"/>
      <c r="G2" s="445"/>
      <c r="H2" s="445"/>
      <c r="I2" s="445"/>
      <c r="J2" s="446"/>
    </row>
    <row r="3" spans="1:10" ht="12.75" customHeight="1">
      <c r="A3" s="447"/>
      <c r="B3" s="448"/>
      <c r="C3" s="448"/>
      <c r="D3" s="448"/>
      <c r="E3" s="448"/>
      <c r="F3" s="448"/>
      <c r="G3" s="448"/>
      <c r="H3" s="448"/>
      <c r="I3" s="448"/>
      <c r="J3" s="449"/>
    </row>
    <row r="4" spans="1:10" ht="17.25" customHeight="1">
      <c r="A4" s="424" t="s">
        <v>45</v>
      </c>
      <c r="B4" s="426" t="s">
        <v>6</v>
      </c>
      <c r="C4" s="427" t="s">
        <v>7</v>
      </c>
      <c r="D4" s="428" t="s">
        <v>36</v>
      </c>
      <c r="E4" s="471"/>
      <c r="F4" s="471"/>
      <c r="G4" s="471"/>
      <c r="H4" s="429"/>
      <c r="I4" s="428" t="s">
        <v>44</v>
      </c>
      <c r="J4" s="429"/>
    </row>
    <row r="5" spans="1:10" ht="18" customHeight="1">
      <c r="A5" s="437"/>
      <c r="B5" s="426"/>
      <c r="C5" s="427"/>
      <c r="D5" s="47">
        <v>1</v>
      </c>
      <c r="E5" s="47">
        <v>2</v>
      </c>
      <c r="F5" s="47">
        <v>3</v>
      </c>
      <c r="G5" s="47">
        <v>4</v>
      </c>
      <c r="H5" s="47">
        <v>5</v>
      </c>
      <c r="I5" s="47" t="s">
        <v>38</v>
      </c>
      <c r="J5" s="47" t="s">
        <v>39</v>
      </c>
    </row>
    <row r="6" spans="1:20" ht="18" customHeight="1">
      <c r="A6" s="425"/>
      <c r="B6" s="426"/>
      <c r="C6" s="427" t="s">
        <v>12</v>
      </c>
      <c r="D6" s="427"/>
      <c r="E6" s="427"/>
      <c r="F6" s="427"/>
      <c r="G6" s="427"/>
      <c r="H6" s="427"/>
      <c r="I6" s="427"/>
      <c r="J6" s="427"/>
      <c r="K6" s="1"/>
      <c r="N6" s="12" t="s">
        <v>3</v>
      </c>
      <c r="Q6" s="5"/>
      <c r="R6" s="5"/>
      <c r="S6" s="5"/>
      <c r="T6" s="5"/>
    </row>
    <row r="7" spans="1:20" ht="15" customHeight="1">
      <c r="A7" s="63" t="s">
        <v>57</v>
      </c>
      <c r="B7" s="49" t="s">
        <v>10</v>
      </c>
      <c r="C7" s="237">
        <v>5233</v>
      </c>
      <c r="D7" s="233">
        <v>1073</v>
      </c>
      <c r="E7" s="251">
        <v>1038</v>
      </c>
      <c r="F7" s="233">
        <v>970</v>
      </c>
      <c r="G7" s="233">
        <v>1019</v>
      </c>
      <c r="H7" s="233">
        <v>809</v>
      </c>
      <c r="I7" s="233">
        <v>166</v>
      </c>
      <c r="J7" s="254">
        <v>158</v>
      </c>
      <c r="K7" s="1"/>
      <c r="Q7" s="5"/>
      <c r="R7" s="5"/>
      <c r="S7" s="1"/>
      <c r="T7" s="5"/>
    </row>
    <row r="8" spans="1:20" ht="15" customHeight="1">
      <c r="A8" s="68"/>
      <c r="B8" s="49" t="s">
        <v>8</v>
      </c>
      <c r="C8" s="237">
        <v>2680</v>
      </c>
      <c r="D8" s="196">
        <v>564</v>
      </c>
      <c r="E8" s="252">
        <v>550</v>
      </c>
      <c r="F8" s="196">
        <v>507</v>
      </c>
      <c r="G8" s="196">
        <v>450</v>
      </c>
      <c r="H8" s="196">
        <v>414</v>
      </c>
      <c r="I8" s="196">
        <v>94</v>
      </c>
      <c r="J8" s="255">
        <v>101</v>
      </c>
      <c r="K8" s="5"/>
      <c r="Q8" s="5"/>
      <c r="R8" s="5"/>
      <c r="S8" s="5"/>
      <c r="T8" s="5"/>
    </row>
    <row r="9" spans="1:11" ht="15" customHeight="1">
      <c r="A9" s="68"/>
      <c r="B9" s="49" t="s">
        <v>9</v>
      </c>
      <c r="C9" s="237">
        <v>2553</v>
      </c>
      <c r="D9" s="196">
        <v>509</v>
      </c>
      <c r="E9" s="252">
        <v>488</v>
      </c>
      <c r="F9" s="196">
        <v>463</v>
      </c>
      <c r="G9" s="196">
        <v>569</v>
      </c>
      <c r="H9" s="196">
        <v>395</v>
      </c>
      <c r="I9" s="196">
        <v>72</v>
      </c>
      <c r="J9" s="255">
        <v>57</v>
      </c>
      <c r="K9" s="5"/>
    </row>
    <row r="10" spans="1:10" ht="15" customHeight="1">
      <c r="A10" s="42"/>
      <c r="B10" s="19"/>
      <c r="C10" s="237"/>
      <c r="D10" s="197"/>
      <c r="E10" s="253"/>
      <c r="F10" s="197"/>
      <c r="G10" s="197"/>
      <c r="H10" s="65"/>
      <c r="I10" s="65"/>
      <c r="J10" s="184"/>
    </row>
    <row r="11" spans="1:10" ht="15" customHeight="1">
      <c r="A11" s="42">
        <v>10</v>
      </c>
      <c r="B11" s="19" t="s">
        <v>8</v>
      </c>
      <c r="C11" s="237">
        <v>0</v>
      </c>
      <c r="D11" s="197">
        <v>0</v>
      </c>
      <c r="E11" s="253">
        <v>0</v>
      </c>
      <c r="F11" s="197">
        <v>0</v>
      </c>
      <c r="G11" s="197">
        <v>0</v>
      </c>
      <c r="H11" s="197">
        <v>0</v>
      </c>
      <c r="I11" s="197">
        <v>0</v>
      </c>
      <c r="J11" s="230">
        <v>0</v>
      </c>
    </row>
    <row r="12" spans="1:10" ht="15" customHeight="1">
      <c r="A12" s="42"/>
      <c r="B12" s="19" t="s">
        <v>9</v>
      </c>
      <c r="C12" s="237">
        <v>2</v>
      </c>
      <c r="D12" s="197">
        <v>2</v>
      </c>
      <c r="E12" s="253">
        <v>0</v>
      </c>
      <c r="F12" s="197">
        <v>0</v>
      </c>
      <c r="G12" s="197">
        <v>0</v>
      </c>
      <c r="H12" s="197">
        <v>0</v>
      </c>
      <c r="I12" s="197">
        <v>0</v>
      </c>
      <c r="J12" s="230">
        <v>0</v>
      </c>
    </row>
    <row r="13" spans="1:10" ht="15" customHeight="1">
      <c r="A13" s="42" t="s">
        <v>3</v>
      </c>
      <c r="B13" s="19"/>
      <c r="C13" s="237"/>
      <c r="D13" s="19"/>
      <c r="F13" s="19"/>
      <c r="G13" s="19"/>
      <c r="H13" s="19"/>
      <c r="I13" s="19"/>
      <c r="J13" s="40"/>
    </row>
    <row r="14" spans="1:10" ht="15" customHeight="1">
      <c r="A14" s="42">
        <v>11</v>
      </c>
      <c r="B14" s="19" t="s">
        <v>8</v>
      </c>
      <c r="C14" s="237">
        <v>58</v>
      </c>
      <c r="D14" s="197">
        <v>55</v>
      </c>
      <c r="E14" s="253">
        <v>3</v>
      </c>
      <c r="F14" s="197">
        <v>0</v>
      </c>
      <c r="G14" s="197">
        <v>0</v>
      </c>
      <c r="H14" s="197">
        <v>0</v>
      </c>
      <c r="I14" s="197">
        <v>0</v>
      </c>
      <c r="J14" s="230">
        <v>0</v>
      </c>
    </row>
    <row r="15" spans="1:10" ht="15" customHeight="1">
      <c r="A15" s="42"/>
      <c r="B15" s="19" t="s">
        <v>9</v>
      </c>
      <c r="C15" s="237">
        <v>218</v>
      </c>
      <c r="D15" s="65">
        <v>135</v>
      </c>
      <c r="E15" s="253">
        <v>83</v>
      </c>
      <c r="F15" s="197">
        <v>0</v>
      </c>
      <c r="G15" s="197">
        <v>0</v>
      </c>
      <c r="H15" s="197">
        <v>0</v>
      </c>
      <c r="I15" s="197">
        <v>0</v>
      </c>
      <c r="J15" s="230">
        <v>0</v>
      </c>
    </row>
    <row r="16" spans="1:10" ht="15" customHeight="1">
      <c r="A16" s="42"/>
      <c r="B16" s="19"/>
      <c r="C16" s="237"/>
      <c r="D16" s="19"/>
      <c r="F16" s="19"/>
      <c r="G16" s="19"/>
      <c r="H16" s="19"/>
      <c r="I16" s="19"/>
      <c r="J16" s="40"/>
    </row>
    <row r="17" spans="1:10" ht="15" customHeight="1">
      <c r="A17" s="42">
        <v>12</v>
      </c>
      <c r="B17" s="19" t="s">
        <v>8</v>
      </c>
      <c r="C17" s="237">
        <v>370</v>
      </c>
      <c r="D17" s="65">
        <v>271</v>
      </c>
      <c r="E17" s="253">
        <v>98</v>
      </c>
      <c r="F17" s="197">
        <v>1</v>
      </c>
      <c r="G17" s="197">
        <v>0</v>
      </c>
      <c r="H17" s="197">
        <v>0</v>
      </c>
      <c r="I17" s="197">
        <v>0</v>
      </c>
      <c r="J17" s="230">
        <v>0</v>
      </c>
    </row>
    <row r="18" spans="1:10" ht="15" customHeight="1">
      <c r="A18" s="42"/>
      <c r="B18" s="19" t="s">
        <v>9</v>
      </c>
      <c r="C18" s="237">
        <v>395</v>
      </c>
      <c r="D18" s="65">
        <v>259</v>
      </c>
      <c r="E18" s="253">
        <v>135</v>
      </c>
      <c r="F18" s="197">
        <v>1</v>
      </c>
      <c r="G18" s="197">
        <v>0</v>
      </c>
      <c r="H18" s="197">
        <v>0</v>
      </c>
      <c r="I18" s="197">
        <v>0</v>
      </c>
      <c r="J18" s="184">
        <v>0</v>
      </c>
    </row>
    <row r="19" spans="1:10" ht="15" customHeight="1">
      <c r="A19" s="42"/>
      <c r="B19" s="19"/>
      <c r="C19" s="237"/>
      <c r="D19" s="19"/>
      <c r="F19" s="19"/>
      <c r="G19" s="19"/>
      <c r="H19" s="19"/>
      <c r="I19" s="19"/>
      <c r="J19" s="40"/>
    </row>
    <row r="20" spans="1:10" ht="15" customHeight="1">
      <c r="A20" s="42">
        <v>13</v>
      </c>
      <c r="B20" s="19" t="s">
        <v>8</v>
      </c>
      <c r="C20" s="237">
        <v>503</v>
      </c>
      <c r="D20" s="65">
        <v>161</v>
      </c>
      <c r="E20" s="183">
        <v>247</v>
      </c>
      <c r="F20" s="197">
        <v>90</v>
      </c>
      <c r="G20" s="197">
        <v>5</v>
      </c>
      <c r="H20" s="197">
        <v>0</v>
      </c>
      <c r="I20" s="197">
        <v>0</v>
      </c>
      <c r="J20" s="230">
        <v>0</v>
      </c>
    </row>
    <row r="21" spans="1:10" ht="15" customHeight="1">
      <c r="A21" s="13"/>
      <c r="B21" s="19" t="s">
        <v>9</v>
      </c>
      <c r="C21" s="237">
        <v>398</v>
      </c>
      <c r="D21" s="65">
        <v>90</v>
      </c>
      <c r="E21" s="183">
        <v>166</v>
      </c>
      <c r="F21" s="197">
        <v>91</v>
      </c>
      <c r="G21" s="197">
        <v>49</v>
      </c>
      <c r="H21" s="197">
        <v>2</v>
      </c>
      <c r="I21" s="197">
        <v>0</v>
      </c>
      <c r="J21" s="230">
        <v>0</v>
      </c>
    </row>
    <row r="22" spans="1:10" ht="15" customHeight="1">
      <c r="A22" s="13"/>
      <c r="B22" s="19"/>
      <c r="C22" s="237"/>
      <c r="D22" s="19"/>
      <c r="F22" s="19"/>
      <c r="G22" s="19"/>
      <c r="H22" s="19"/>
      <c r="I22" s="19"/>
      <c r="J22" s="40"/>
    </row>
    <row r="23" spans="1:10" ht="15" customHeight="1">
      <c r="A23" s="42">
        <v>14</v>
      </c>
      <c r="B23" s="19" t="s">
        <v>8</v>
      </c>
      <c r="C23" s="237">
        <v>563</v>
      </c>
      <c r="D23" s="65">
        <v>64</v>
      </c>
      <c r="E23" s="183">
        <v>150</v>
      </c>
      <c r="F23" s="197">
        <v>237</v>
      </c>
      <c r="G23" s="197">
        <v>106</v>
      </c>
      <c r="H23" s="197">
        <v>6</v>
      </c>
      <c r="I23" s="197">
        <v>0</v>
      </c>
      <c r="J23" s="184">
        <v>0</v>
      </c>
    </row>
    <row r="24" spans="1:10" ht="15" customHeight="1">
      <c r="A24" s="42"/>
      <c r="B24" s="19" t="s">
        <v>9</v>
      </c>
      <c r="C24" s="237">
        <v>494</v>
      </c>
      <c r="D24" s="65">
        <v>21</v>
      </c>
      <c r="E24" s="183">
        <v>86</v>
      </c>
      <c r="F24" s="197">
        <v>229</v>
      </c>
      <c r="G24" s="197">
        <v>128</v>
      </c>
      <c r="H24" s="197">
        <v>30</v>
      </c>
      <c r="I24" s="197">
        <v>0</v>
      </c>
      <c r="J24" s="230">
        <v>0</v>
      </c>
    </row>
    <row r="25" spans="1:13" ht="15" customHeight="1">
      <c r="A25" s="42"/>
      <c r="B25" s="19"/>
      <c r="C25" s="237"/>
      <c r="D25" s="19"/>
      <c r="F25" s="19"/>
      <c r="G25" s="19"/>
      <c r="H25" s="19"/>
      <c r="I25" s="19"/>
      <c r="J25" s="40"/>
      <c r="M25" s="7"/>
    </row>
    <row r="26" spans="1:13" ht="15" customHeight="1">
      <c r="A26" s="42">
        <v>15</v>
      </c>
      <c r="B26" s="19" t="s">
        <v>8</v>
      </c>
      <c r="C26" s="237">
        <v>465</v>
      </c>
      <c r="D26" s="65">
        <v>12</v>
      </c>
      <c r="E26" s="183">
        <v>44</v>
      </c>
      <c r="F26" s="197">
        <v>117</v>
      </c>
      <c r="G26" s="197">
        <v>247</v>
      </c>
      <c r="H26" s="197">
        <v>45</v>
      </c>
      <c r="I26" s="197">
        <v>0</v>
      </c>
      <c r="J26" s="230">
        <v>0</v>
      </c>
      <c r="M26" s="7"/>
    </row>
    <row r="27" spans="1:10" ht="15" customHeight="1">
      <c r="A27" s="42"/>
      <c r="B27" s="19" t="s">
        <v>9</v>
      </c>
      <c r="C27" s="237">
        <v>470</v>
      </c>
      <c r="D27" s="65">
        <v>2</v>
      </c>
      <c r="E27" s="183">
        <v>16</v>
      </c>
      <c r="F27" s="197">
        <v>88</v>
      </c>
      <c r="G27" s="197">
        <v>236</v>
      </c>
      <c r="H27" s="197">
        <v>128</v>
      </c>
      <c r="I27" s="197">
        <v>0</v>
      </c>
      <c r="J27" s="184">
        <v>0</v>
      </c>
    </row>
    <row r="28" spans="1:10" ht="15" customHeight="1">
      <c r="A28" s="42"/>
      <c r="B28" s="19"/>
      <c r="C28" s="237"/>
      <c r="D28" s="19"/>
      <c r="F28" s="19"/>
      <c r="G28" s="19"/>
      <c r="H28" s="19"/>
      <c r="I28" s="19"/>
      <c r="J28" s="40"/>
    </row>
    <row r="29" spans="1:10" ht="15" customHeight="1">
      <c r="A29" s="42">
        <v>16</v>
      </c>
      <c r="B29" s="19" t="s">
        <v>8</v>
      </c>
      <c r="C29" s="237">
        <v>387</v>
      </c>
      <c r="D29" s="65">
        <v>1</v>
      </c>
      <c r="E29" s="183">
        <v>8</v>
      </c>
      <c r="F29" s="65">
        <v>56</v>
      </c>
      <c r="G29" s="65">
        <v>74</v>
      </c>
      <c r="H29" s="197">
        <v>230</v>
      </c>
      <c r="I29" s="197">
        <v>17</v>
      </c>
      <c r="J29" s="230">
        <v>1</v>
      </c>
    </row>
    <row r="30" spans="1:10" ht="15" customHeight="1">
      <c r="A30" s="42"/>
      <c r="B30" s="19" t="s">
        <v>9</v>
      </c>
      <c r="C30" s="237">
        <v>301</v>
      </c>
      <c r="D30" s="65">
        <v>0</v>
      </c>
      <c r="E30" s="183">
        <v>2</v>
      </c>
      <c r="F30" s="65">
        <v>51</v>
      </c>
      <c r="G30" s="197">
        <v>97</v>
      </c>
      <c r="H30" s="197">
        <v>144</v>
      </c>
      <c r="I30" s="197">
        <v>7</v>
      </c>
      <c r="J30" s="230">
        <v>0</v>
      </c>
    </row>
    <row r="31" spans="1:10" ht="15" customHeight="1">
      <c r="A31" s="42"/>
      <c r="B31" s="19"/>
      <c r="C31" s="237"/>
      <c r="D31" s="197"/>
      <c r="E31" s="183"/>
      <c r="F31" s="65"/>
      <c r="G31" s="65"/>
      <c r="H31" s="65"/>
      <c r="I31" s="65"/>
      <c r="J31" s="184"/>
    </row>
    <row r="32" spans="1:10" ht="15" customHeight="1">
      <c r="A32" s="42">
        <v>17</v>
      </c>
      <c r="B32" s="19" t="s">
        <v>8</v>
      </c>
      <c r="C32" s="237">
        <v>204</v>
      </c>
      <c r="D32" s="65">
        <v>0</v>
      </c>
      <c r="E32" s="183">
        <v>0</v>
      </c>
      <c r="F32" s="65">
        <v>6</v>
      </c>
      <c r="G32" s="197">
        <v>18</v>
      </c>
      <c r="H32" s="197">
        <v>99</v>
      </c>
      <c r="I32" s="197">
        <v>63</v>
      </c>
      <c r="J32" s="184">
        <v>18</v>
      </c>
    </row>
    <row r="33" spans="1:10" ht="15" customHeight="1">
      <c r="A33" s="42"/>
      <c r="B33" s="19" t="s">
        <v>9</v>
      </c>
      <c r="C33" s="237">
        <v>205</v>
      </c>
      <c r="D33" s="65">
        <v>0</v>
      </c>
      <c r="E33" s="183">
        <v>0</v>
      </c>
      <c r="F33" s="65">
        <v>3</v>
      </c>
      <c r="G33" s="65">
        <v>59</v>
      </c>
      <c r="H33" s="197">
        <v>82</v>
      </c>
      <c r="I33" s="197">
        <v>46</v>
      </c>
      <c r="J33" s="230">
        <v>15</v>
      </c>
    </row>
    <row r="34" spans="1:10" ht="15" customHeight="1">
      <c r="A34" s="42"/>
      <c r="B34" s="19"/>
      <c r="C34" s="237"/>
      <c r="D34" s="197"/>
      <c r="E34" s="183"/>
      <c r="F34" s="65"/>
      <c r="G34" s="65"/>
      <c r="H34" s="65"/>
      <c r="I34" s="65"/>
      <c r="J34" s="184"/>
    </row>
    <row r="35" spans="1:10" ht="15" customHeight="1">
      <c r="A35" s="42">
        <v>18</v>
      </c>
      <c r="B35" s="19" t="s">
        <v>8</v>
      </c>
      <c r="C35" s="237">
        <v>117</v>
      </c>
      <c r="D35" s="65">
        <v>0</v>
      </c>
      <c r="E35" s="183">
        <v>0</v>
      </c>
      <c r="F35" s="65">
        <v>0</v>
      </c>
      <c r="G35" s="65">
        <v>0</v>
      </c>
      <c r="H35" s="197">
        <v>34</v>
      </c>
      <c r="I35" s="197">
        <v>12</v>
      </c>
      <c r="J35" s="230">
        <v>71</v>
      </c>
    </row>
    <row r="36" spans="1:13" ht="15" customHeight="1">
      <c r="A36" s="42"/>
      <c r="B36" s="19" t="s">
        <v>9</v>
      </c>
      <c r="C36" s="237">
        <v>54</v>
      </c>
      <c r="D36" s="65">
        <v>0</v>
      </c>
      <c r="E36" s="183">
        <v>0</v>
      </c>
      <c r="F36" s="65">
        <v>0</v>
      </c>
      <c r="G36" s="65">
        <v>0</v>
      </c>
      <c r="H36" s="197">
        <v>8</v>
      </c>
      <c r="I36" s="197">
        <v>13</v>
      </c>
      <c r="J36" s="184">
        <v>33</v>
      </c>
      <c r="M36" s="12" t="s">
        <v>3</v>
      </c>
    </row>
    <row r="37" spans="1:10" ht="15" customHeight="1">
      <c r="A37" s="42"/>
      <c r="B37" s="19"/>
      <c r="C37" s="237"/>
      <c r="D37" s="197"/>
      <c r="E37" s="253"/>
      <c r="F37" s="197"/>
      <c r="G37" s="65"/>
      <c r="H37" s="65"/>
      <c r="I37" s="65"/>
      <c r="J37" s="184"/>
    </row>
    <row r="38" spans="1:10" ht="15" customHeight="1">
      <c r="A38" s="42" t="s">
        <v>117</v>
      </c>
      <c r="B38" s="19" t="s">
        <v>8</v>
      </c>
      <c r="C38" s="237">
        <v>13</v>
      </c>
      <c r="D38" s="197">
        <v>0</v>
      </c>
      <c r="E38" s="183">
        <v>0</v>
      </c>
      <c r="F38" s="65">
        <v>0</v>
      </c>
      <c r="G38" s="65">
        <v>0</v>
      </c>
      <c r="H38" s="65">
        <v>0</v>
      </c>
      <c r="I38" s="65">
        <v>2</v>
      </c>
      <c r="J38" s="230">
        <v>11</v>
      </c>
    </row>
    <row r="39" spans="1:10" ht="15" customHeight="1">
      <c r="A39" s="42"/>
      <c r="B39" s="19" t="s">
        <v>9</v>
      </c>
      <c r="C39" s="238">
        <v>16</v>
      </c>
      <c r="D39" s="231">
        <v>0</v>
      </c>
      <c r="E39" s="185">
        <v>0</v>
      </c>
      <c r="F39" s="67">
        <v>0</v>
      </c>
      <c r="G39" s="67">
        <v>0</v>
      </c>
      <c r="H39" s="67">
        <v>1</v>
      </c>
      <c r="I39" s="67">
        <v>6</v>
      </c>
      <c r="J39" s="232">
        <v>9</v>
      </c>
    </row>
    <row r="40" spans="1:10" ht="18" customHeight="1">
      <c r="A40" s="269"/>
      <c r="B40" s="134"/>
      <c r="C40" s="428" t="s">
        <v>22</v>
      </c>
      <c r="D40" s="473"/>
      <c r="E40" s="473"/>
      <c r="F40" s="473"/>
      <c r="G40" s="473"/>
      <c r="H40" s="473"/>
      <c r="I40" s="473"/>
      <c r="J40" s="473"/>
    </row>
    <row r="41" spans="1:11" ht="15" customHeight="1">
      <c r="A41" s="267" t="s">
        <v>58</v>
      </c>
      <c r="B41" s="199" t="s">
        <v>10</v>
      </c>
      <c r="C41" s="259">
        <v>1503</v>
      </c>
      <c r="D41" s="259">
        <v>312</v>
      </c>
      <c r="E41" s="258">
        <v>321</v>
      </c>
      <c r="F41" s="258">
        <v>305</v>
      </c>
      <c r="G41" s="258">
        <v>291</v>
      </c>
      <c r="H41" s="258">
        <v>251</v>
      </c>
      <c r="I41" s="264">
        <v>11</v>
      </c>
      <c r="J41" s="264">
        <v>12</v>
      </c>
      <c r="K41" s="5"/>
    </row>
    <row r="42" spans="1:11" ht="15" customHeight="1">
      <c r="A42" s="270"/>
      <c r="B42" s="49" t="s">
        <v>8</v>
      </c>
      <c r="C42" s="256">
        <v>628</v>
      </c>
      <c r="D42" s="200">
        <v>133</v>
      </c>
      <c r="E42" s="200">
        <v>132</v>
      </c>
      <c r="F42" s="256">
        <v>142</v>
      </c>
      <c r="G42" s="256">
        <v>123</v>
      </c>
      <c r="H42" s="256">
        <v>95</v>
      </c>
      <c r="I42" s="200">
        <v>2</v>
      </c>
      <c r="J42" s="200">
        <v>1</v>
      </c>
      <c r="K42" s="5"/>
    </row>
    <row r="43" spans="1:11" ht="15" customHeight="1">
      <c r="A43" s="270"/>
      <c r="B43" s="49" t="s">
        <v>9</v>
      </c>
      <c r="C43" s="247">
        <v>875</v>
      </c>
      <c r="D43" s="256">
        <v>179</v>
      </c>
      <c r="E43" s="256">
        <v>189</v>
      </c>
      <c r="F43" s="256">
        <v>163</v>
      </c>
      <c r="G43" s="256">
        <v>168</v>
      </c>
      <c r="H43" s="256">
        <v>156</v>
      </c>
      <c r="I43" s="200">
        <v>9</v>
      </c>
      <c r="J43" s="200">
        <v>11</v>
      </c>
      <c r="K43" s="5"/>
    </row>
    <row r="44" spans="1:10" ht="15" customHeight="1">
      <c r="A44" s="271"/>
      <c r="B44" s="49"/>
      <c r="C44" s="243"/>
      <c r="D44" s="65"/>
      <c r="E44" s="65"/>
      <c r="F44" s="65"/>
      <c r="G44" s="65"/>
      <c r="H44" s="65"/>
      <c r="I44" s="184"/>
      <c r="J44" s="184"/>
    </row>
    <row r="45" spans="1:10" ht="15" customHeight="1">
      <c r="A45" s="271">
        <v>10</v>
      </c>
      <c r="B45" s="19" t="s">
        <v>8</v>
      </c>
      <c r="C45" s="247">
        <v>0</v>
      </c>
      <c r="D45" s="197">
        <v>0</v>
      </c>
      <c r="E45" s="197">
        <v>0</v>
      </c>
      <c r="F45" s="197">
        <v>0</v>
      </c>
      <c r="G45" s="197">
        <v>0</v>
      </c>
      <c r="H45" s="197">
        <v>0</v>
      </c>
      <c r="I45" s="230">
        <v>0</v>
      </c>
      <c r="J45" s="230">
        <v>0</v>
      </c>
    </row>
    <row r="46" spans="1:10" ht="15" customHeight="1">
      <c r="A46" s="271"/>
      <c r="B46" s="19" t="s">
        <v>9</v>
      </c>
      <c r="C46" s="247">
        <v>0</v>
      </c>
      <c r="D46" s="197">
        <v>0</v>
      </c>
      <c r="E46" s="197">
        <v>0</v>
      </c>
      <c r="F46" s="197">
        <v>0</v>
      </c>
      <c r="G46" s="197">
        <v>0</v>
      </c>
      <c r="H46" s="197">
        <v>0</v>
      </c>
      <c r="I46" s="230">
        <v>0</v>
      </c>
      <c r="J46" s="230">
        <v>0</v>
      </c>
    </row>
    <row r="47" spans="1:10" ht="15" customHeight="1">
      <c r="A47" s="271"/>
      <c r="B47" s="19"/>
      <c r="C47" s="247"/>
      <c r="D47" s="19"/>
      <c r="E47" s="19"/>
      <c r="F47" s="19"/>
      <c r="G47" s="19"/>
      <c r="H47" s="19"/>
      <c r="I47" s="40"/>
      <c r="J47" s="40"/>
    </row>
    <row r="48" spans="1:10" ht="15" customHeight="1">
      <c r="A48" s="271">
        <v>11</v>
      </c>
      <c r="B48" s="19" t="s">
        <v>8</v>
      </c>
      <c r="C48" s="247">
        <v>5</v>
      </c>
      <c r="D48" s="197">
        <v>5</v>
      </c>
      <c r="E48" s="197">
        <v>0</v>
      </c>
      <c r="F48" s="197">
        <v>0</v>
      </c>
      <c r="G48" s="197">
        <v>0</v>
      </c>
      <c r="H48" s="197">
        <v>0</v>
      </c>
      <c r="I48" s="230">
        <v>0</v>
      </c>
      <c r="J48" s="230">
        <v>0</v>
      </c>
    </row>
    <row r="49" spans="1:10" ht="15" customHeight="1">
      <c r="A49" s="271" t="s">
        <v>3</v>
      </c>
      <c r="B49" s="19" t="s">
        <v>9</v>
      </c>
      <c r="C49" s="247">
        <v>1</v>
      </c>
      <c r="D49" s="197">
        <v>1</v>
      </c>
      <c r="E49" s="197">
        <v>0</v>
      </c>
      <c r="F49" s="197">
        <v>0</v>
      </c>
      <c r="G49" s="197">
        <v>0</v>
      </c>
      <c r="H49" s="197">
        <v>0</v>
      </c>
      <c r="I49" s="230">
        <v>0</v>
      </c>
      <c r="J49" s="230">
        <v>0</v>
      </c>
    </row>
    <row r="50" spans="1:10" ht="15" customHeight="1">
      <c r="A50" s="271"/>
      <c r="B50" s="19"/>
      <c r="C50" s="247"/>
      <c r="D50" s="19"/>
      <c r="E50" s="19"/>
      <c r="F50" s="19"/>
      <c r="G50" s="19"/>
      <c r="H50" s="19"/>
      <c r="I50" s="40"/>
      <c r="J50" s="40"/>
    </row>
    <row r="51" spans="1:10" ht="15" customHeight="1">
      <c r="A51" s="271">
        <v>12</v>
      </c>
      <c r="B51" s="19" t="s">
        <v>8</v>
      </c>
      <c r="C51" s="247">
        <v>82</v>
      </c>
      <c r="D51" s="197">
        <v>77</v>
      </c>
      <c r="E51" s="197">
        <v>5</v>
      </c>
      <c r="F51" s="197">
        <v>0</v>
      </c>
      <c r="G51" s="197">
        <v>0</v>
      </c>
      <c r="H51" s="197">
        <v>0</v>
      </c>
      <c r="I51" s="230">
        <v>0</v>
      </c>
      <c r="J51" s="230">
        <v>0</v>
      </c>
    </row>
    <row r="52" spans="1:10" ht="15" customHeight="1">
      <c r="A52" s="271"/>
      <c r="B52" s="19" t="s">
        <v>9</v>
      </c>
      <c r="C52" s="247">
        <v>82</v>
      </c>
      <c r="D52" s="197">
        <v>69</v>
      </c>
      <c r="E52" s="197">
        <v>13</v>
      </c>
      <c r="F52" s="197">
        <v>0</v>
      </c>
      <c r="G52" s="197">
        <v>0</v>
      </c>
      <c r="H52" s="197">
        <v>0</v>
      </c>
      <c r="I52" s="230">
        <v>0</v>
      </c>
      <c r="J52" s="184">
        <v>0</v>
      </c>
    </row>
    <row r="53" spans="1:10" ht="15" customHeight="1">
      <c r="A53" s="271"/>
      <c r="B53" s="19"/>
      <c r="C53" s="247"/>
      <c r="D53" s="19"/>
      <c r="E53" s="19"/>
      <c r="F53" s="19"/>
      <c r="G53" s="19"/>
      <c r="H53" s="19"/>
      <c r="I53" s="40"/>
      <c r="J53" s="40"/>
    </row>
    <row r="54" spans="1:10" ht="15" customHeight="1">
      <c r="A54" s="271">
        <v>13</v>
      </c>
      <c r="B54" s="19" t="s">
        <v>8</v>
      </c>
      <c r="C54" s="247">
        <v>100</v>
      </c>
      <c r="D54" s="65">
        <v>31</v>
      </c>
      <c r="E54" s="197">
        <v>65</v>
      </c>
      <c r="F54" s="197">
        <v>4</v>
      </c>
      <c r="G54" s="197">
        <v>0</v>
      </c>
      <c r="H54" s="197">
        <v>0</v>
      </c>
      <c r="I54" s="230">
        <v>0</v>
      </c>
      <c r="J54" s="230">
        <v>0</v>
      </c>
    </row>
    <row r="55" spans="1:10" ht="15" customHeight="1">
      <c r="A55" s="271"/>
      <c r="B55" s="19" t="s">
        <v>9</v>
      </c>
      <c r="C55" s="247">
        <v>148</v>
      </c>
      <c r="D55" s="65">
        <v>77</v>
      </c>
      <c r="E55" s="65">
        <v>69</v>
      </c>
      <c r="F55" s="197">
        <v>2</v>
      </c>
      <c r="G55" s="197">
        <v>0</v>
      </c>
      <c r="H55" s="197">
        <v>0</v>
      </c>
      <c r="I55" s="230">
        <v>0</v>
      </c>
      <c r="J55" s="184">
        <v>0</v>
      </c>
    </row>
    <row r="56" spans="1:10" ht="15" customHeight="1">
      <c r="A56" s="271" t="s">
        <v>3</v>
      </c>
      <c r="B56" s="19"/>
      <c r="C56" s="247"/>
      <c r="D56" s="19"/>
      <c r="E56" s="19"/>
      <c r="F56" s="19"/>
      <c r="G56" s="19"/>
      <c r="H56" s="19"/>
      <c r="I56" s="40"/>
      <c r="J56" s="40"/>
    </row>
    <row r="57" spans="1:10" ht="15" customHeight="1">
      <c r="A57" s="271">
        <v>14</v>
      </c>
      <c r="B57" s="19" t="s">
        <v>8</v>
      </c>
      <c r="C57" s="247">
        <v>143</v>
      </c>
      <c r="D57" s="65">
        <v>19</v>
      </c>
      <c r="E57" s="65">
        <v>48</v>
      </c>
      <c r="F57" s="197">
        <v>69</v>
      </c>
      <c r="G57" s="197">
        <v>7</v>
      </c>
      <c r="H57" s="197">
        <v>0</v>
      </c>
      <c r="I57" s="230">
        <v>0</v>
      </c>
      <c r="J57" s="184">
        <v>0</v>
      </c>
    </row>
    <row r="58" spans="1:10" ht="15" customHeight="1">
      <c r="A58" s="271" t="s">
        <v>3</v>
      </c>
      <c r="B58" s="19" t="s">
        <v>9</v>
      </c>
      <c r="C58" s="247">
        <v>171</v>
      </c>
      <c r="D58" s="65">
        <v>26</v>
      </c>
      <c r="E58" s="65">
        <v>74</v>
      </c>
      <c r="F58" s="197">
        <v>61</v>
      </c>
      <c r="G58" s="197">
        <v>10</v>
      </c>
      <c r="H58" s="197">
        <v>0</v>
      </c>
      <c r="I58" s="230">
        <v>0</v>
      </c>
      <c r="J58" s="230">
        <v>0</v>
      </c>
    </row>
    <row r="59" spans="1:10" ht="15" customHeight="1">
      <c r="A59" s="271" t="s">
        <v>3</v>
      </c>
      <c r="B59" s="19"/>
      <c r="C59" s="247"/>
      <c r="D59" s="19"/>
      <c r="E59" s="19"/>
      <c r="F59" s="19"/>
      <c r="G59" s="19"/>
      <c r="H59" s="19"/>
      <c r="I59" s="40"/>
      <c r="J59" s="40"/>
    </row>
    <row r="60" spans="1:10" ht="15" customHeight="1">
      <c r="A60" s="271">
        <v>15</v>
      </c>
      <c r="B60" s="19" t="s">
        <v>8</v>
      </c>
      <c r="C60" s="247">
        <v>115</v>
      </c>
      <c r="D60" s="65">
        <v>1</v>
      </c>
      <c r="E60" s="65">
        <v>13</v>
      </c>
      <c r="F60" s="197">
        <v>44</v>
      </c>
      <c r="G60" s="197">
        <v>50</v>
      </c>
      <c r="H60" s="197">
        <v>7</v>
      </c>
      <c r="I60" s="230">
        <v>0</v>
      </c>
      <c r="J60" s="230">
        <v>0</v>
      </c>
    </row>
    <row r="61" spans="1:10" ht="15" customHeight="1">
      <c r="A61" s="271"/>
      <c r="B61" s="19" t="s">
        <v>9</v>
      </c>
      <c r="C61" s="247">
        <v>186</v>
      </c>
      <c r="D61" s="65">
        <v>6</v>
      </c>
      <c r="E61" s="65">
        <v>24</v>
      </c>
      <c r="F61" s="197">
        <v>75</v>
      </c>
      <c r="G61" s="197">
        <v>70</v>
      </c>
      <c r="H61" s="197">
        <v>11</v>
      </c>
      <c r="I61" s="230">
        <v>0</v>
      </c>
      <c r="J61" s="184">
        <v>0</v>
      </c>
    </row>
    <row r="62" spans="1:10" ht="15" customHeight="1">
      <c r="A62" s="271"/>
      <c r="B62" s="19"/>
      <c r="C62" s="247"/>
      <c r="D62" s="19"/>
      <c r="E62" s="19"/>
      <c r="F62" s="19"/>
      <c r="G62" s="19"/>
      <c r="H62" s="19"/>
      <c r="I62" s="40"/>
      <c r="J62" s="40"/>
    </row>
    <row r="63" spans="1:10" ht="15" customHeight="1">
      <c r="A63" s="271">
        <v>16</v>
      </c>
      <c r="B63" s="19" t="s">
        <v>8</v>
      </c>
      <c r="C63" s="247">
        <v>111</v>
      </c>
      <c r="D63" s="65">
        <v>0</v>
      </c>
      <c r="E63" s="65">
        <v>1</v>
      </c>
      <c r="F63" s="65">
        <v>23</v>
      </c>
      <c r="G63" s="197">
        <v>43</v>
      </c>
      <c r="H63" s="197">
        <v>44</v>
      </c>
      <c r="I63" s="230">
        <v>0</v>
      </c>
      <c r="J63" s="230">
        <v>0</v>
      </c>
    </row>
    <row r="64" spans="1:10" ht="15" customHeight="1">
      <c r="A64" s="271" t="s">
        <v>3</v>
      </c>
      <c r="B64" s="19" t="s">
        <v>9</v>
      </c>
      <c r="C64" s="247">
        <v>150</v>
      </c>
      <c r="D64" s="65">
        <v>0</v>
      </c>
      <c r="E64" s="65">
        <v>8</v>
      </c>
      <c r="F64" s="65">
        <v>17</v>
      </c>
      <c r="G64" s="197">
        <v>69</v>
      </c>
      <c r="H64" s="197">
        <v>55</v>
      </c>
      <c r="I64" s="230">
        <v>1</v>
      </c>
      <c r="J64" s="230">
        <v>0</v>
      </c>
    </row>
    <row r="65" spans="1:10" ht="15" customHeight="1">
      <c r="A65" s="271"/>
      <c r="B65" s="19"/>
      <c r="C65" s="247"/>
      <c r="D65" s="197"/>
      <c r="E65" s="65"/>
      <c r="F65" s="65"/>
      <c r="G65" s="65"/>
      <c r="H65" s="197"/>
      <c r="I65" s="230"/>
      <c r="J65" s="184"/>
    </row>
    <row r="66" spans="1:10" ht="15" customHeight="1">
      <c r="A66" s="271">
        <v>17</v>
      </c>
      <c r="B66" s="19" t="s">
        <v>8</v>
      </c>
      <c r="C66" s="247">
        <v>59</v>
      </c>
      <c r="D66" s="65">
        <v>0</v>
      </c>
      <c r="E66" s="65">
        <v>0</v>
      </c>
      <c r="F66" s="65">
        <v>2</v>
      </c>
      <c r="G66" s="197">
        <v>19</v>
      </c>
      <c r="H66" s="197">
        <v>37</v>
      </c>
      <c r="I66" s="230">
        <v>1</v>
      </c>
      <c r="J66" s="184">
        <v>0</v>
      </c>
    </row>
    <row r="67" spans="1:10" ht="15" customHeight="1">
      <c r="A67" s="271"/>
      <c r="B67" s="19" t="s">
        <v>9</v>
      </c>
      <c r="C67" s="247">
        <v>94</v>
      </c>
      <c r="D67" s="65">
        <v>0</v>
      </c>
      <c r="E67" s="65">
        <v>1</v>
      </c>
      <c r="F67" s="65">
        <v>8</v>
      </c>
      <c r="G67" s="65">
        <v>12</v>
      </c>
      <c r="H67" s="197">
        <v>64</v>
      </c>
      <c r="I67" s="230">
        <v>6</v>
      </c>
      <c r="J67" s="230">
        <v>3</v>
      </c>
    </row>
    <row r="68" spans="1:10" ht="15" customHeight="1">
      <c r="A68" s="271"/>
      <c r="B68" s="19"/>
      <c r="C68" s="247"/>
      <c r="D68" s="197"/>
      <c r="E68" s="65"/>
      <c r="F68" s="65"/>
      <c r="G68" s="65"/>
      <c r="H68" s="65"/>
      <c r="I68" s="230"/>
      <c r="J68" s="184"/>
    </row>
    <row r="69" spans="1:10" ht="15" customHeight="1">
      <c r="A69" s="271">
        <v>18</v>
      </c>
      <c r="B69" s="19" t="s">
        <v>8</v>
      </c>
      <c r="C69" s="247">
        <v>10</v>
      </c>
      <c r="D69" s="65">
        <v>0</v>
      </c>
      <c r="E69" s="65">
        <v>0</v>
      </c>
      <c r="F69" s="65">
        <v>0</v>
      </c>
      <c r="G69" s="65">
        <v>3</v>
      </c>
      <c r="H69" s="197">
        <v>6</v>
      </c>
      <c r="I69" s="230">
        <v>1</v>
      </c>
      <c r="J69" s="230">
        <v>0</v>
      </c>
    </row>
    <row r="70" spans="1:10" ht="15" customHeight="1">
      <c r="A70" s="271"/>
      <c r="B70" s="19" t="s">
        <v>9</v>
      </c>
      <c r="C70" s="247">
        <v>35</v>
      </c>
      <c r="D70" s="65">
        <v>0</v>
      </c>
      <c r="E70" s="65">
        <v>0</v>
      </c>
      <c r="F70" s="65">
        <v>0</v>
      </c>
      <c r="G70" s="65">
        <v>7</v>
      </c>
      <c r="H70" s="197">
        <v>22</v>
      </c>
      <c r="I70" s="230">
        <v>2</v>
      </c>
      <c r="J70" s="184">
        <v>4</v>
      </c>
    </row>
    <row r="71" spans="1:10" ht="15" customHeight="1">
      <c r="A71" s="271" t="s">
        <v>3</v>
      </c>
      <c r="B71" s="19"/>
      <c r="C71" s="247"/>
      <c r="D71" s="197"/>
      <c r="E71" s="197"/>
      <c r="F71" s="65"/>
      <c r="G71" s="65"/>
      <c r="H71" s="65"/>
      <c r="I71" s="184"/>
      <c r="J71" s="184"/>
    </row>
    <row r="72" spans="1:10" ht="15" customHeight="1">
      <c r="A72" s="55" t="s">
        <v>125</v>
      </c>
      <c r="B72" s="19" t="s">
        <v>8</v>
      </c>
      <c r="C72" s="247">
        <v>3</v>
      </c>
      <c r="D72" s="197">
        <v>0</v>
      </c>
      <c r="E72" s="65">
        <v>0</v>
      </c>
      <c r="F72" s="65">
        <v>0</v>
      </c>
      <c r="G72" s="65">
        <v>1</v>
      </c>
      <c r="H72" s="65">
        <v>1</v>
      </c>
      <c r="I72" s="230">
        <v>0</v>
      </c>
      <c r="J72" s="230">
        <v>1</v>
      </c>
    </row>
    <row r="73" spans="1:10" ht="15" customHeight="1">
      <c r="A73" s="272"/>
      <c r="B73" s="44" t="s">
        <v>9</v>
      </c>
      <c r="C73" s="249">
        <v>8</v>
      </c>
      <c r="D73" s="231">
        <v>0</v>
      </c>
      <c r="E73" s="231">
        <v>0</v>
      </c>
      <c r="F73" s="67">
        <v>0</v>
      </c>
      <c r="G73" s="67">
        <v>0</v>
      </c>
      <c r="H73" s="231">
        <v>4</v>
      </c>
      <c r="I73" s="232">
        <v>0</v>
      </c>
      <c r="J73" s="232">
        <v>4</v>
      </c>
    </row>
    <row r="74" spans="1:11" ht="15" customHeight="1">
      <c r="A74" s="13"/>
      <c r="C74" s="15"/>
      <c r="D74" s="16"/>
      <c r="E74" s="16"/>
      <c r="F74" s="468" t="s">
        <v>127</v>
      </c>
      <c r="G74" s="468"/>
      <c r="H74" s="468"/>
      <c r="I74" s="468"/>
      <c r="J74" s="468"/>
      <c r="K74" s="7"/>
    </row>
    <row r="75" spans="1:11" ht="15" customHeight="1">
      <c r="A75" s="472"/>
      <c r="B75" s="472"/>
      <c r="C75" s="472"/>
      <c r="D75" s="472"/>
      <c r="E75" s="472"/>
      <c r="F75" s="472"/>
      <c r="G75" s="472"/>
      <c r="H75" s="472"/>
      <c r="I75" s="472"/>
      <c r="J75" s="472"/>
      <c r="K75" s="7"/>
    </row>
    <row r="76" spans="1:11" ht="15" customHeight="1">
      <c r="A76" s="430" t="s">
        <v>130</v>
      </c>
      <c r="B76" s="431"/>
      <c r="C76" s="431"/>
      <c r="D76" s="431"/>
      <c r="E76" s="431"/>
      <c r="F76" s="431"/>
      <c r="G76" s="431"/>
      <c r="H76" s="431"/>
      <c r="I76" s="431"/>
      <c r="J76" s="432"/>
      <c r="K76" s="7"/>
    </row>
    <row r="77" spans="1:11" ht="15" customHeight="1">
      <c r="A77" s="433"/>
      <c r="B77" s="434"/>
      <c r="C77" s="434"/>
      <c r="D77" s="434"/>
      <c r="E77" s="434"/>
      <c r="F77" s="434"/>
      <c r="G77" s="434"/>
      <c r="H77" s="434"/>
      <c r="I77" s="434"/>
      <c r="J77" s="435"/>
      <c r="K77" s="7"/>
    </row>
    <row r="78" spans="1:11" ht="15" customHeight="1">
      <c r="A78" s="424" t="s">
        <v>45</v>
      </c>
      <c r="B78" s="426" t="s">
        <v>6</v>
      </c>
      <c r="C78" s="427" t="s">
        <v>7</v>
      </c>
      <c r="D78" s="428" t="s">
        <v>36</v>
      </c>
      <c r="E78" s="471"/>
      <c r="F78" s="471"/>
      <c r="G78" s="471"/>
      <c r="H78" s="429"/>
      <c r="I78" s="428" t="s">
        <v>44</v>
      </c>
      <c r="J78" s="471"/>
      <c r="K78" s="7"/>
    </row>
    <row r="79" spans="1:11" ht="15" customHeight="1">
      <c r="A79" s="437"/>
      <c r="B79" s="426"/>
      <c r="C79" s="427"/>
      <c r="D79" s="47">
        <v>1</v>
      </c>
      <c r="E79" s="47">
        <v>2</v>
      </c>
      <c r="F79" s="47">
        <v>3</v>
      </c>
      <c r="G79" s="47">
        <v>4</v>
      </c>
      <c r="H79" s="47">
        <v>5</v>
      </c>
      <c r="I79" s="47" t="s">
        <v>38</v>
      </c>
      <c r="J79" s="33" t="s">
        <v>39</v>
      </c>
      <c r="K79" s="7"/>
    </row>
    <row r="80" spans="1:11" ht="18" customHeight="1">
      <c r="A80" s="425"/>
      <c r="B80" s="426"/>
      <c r="C80" s="428" t="s">
        <v>14</v>
      </c>
      <c r="D80" s="473"/>
      <c r="E80" s="473"/>
      <c r="F80" s="473"/>
      <c r="G80" s="473"/>
      <c r="H80" s="473"/>
      <c r="I80" s="473"/>
      <c r="J80" s="474"/>
      <c r="K80" s="7"/>
    </row>
    <row r="81" spans="1:11" ht="15" customHeight="1">
      <c r="A81" s="72" t="s">
        <v>7</v>
      </c>
      <c r="B81" s="49" t="s">
        <v>10</v>
      </c>
      <c r="C81" s="258">
        <v>2367</v>
      </c>
      <c r="D81" s="258">
        <v>456</v>
      </c>
      <c r="E81" s="258">
        <v>479</v>
      </c>
      <c r="F81" s="258">
        <v>428</v>
      </c>
      <c r="G81" s="258">
        <v>423</v>
      </c>
      <c r="H81" s="258">
        <v>404</v>
      </c>
      <c r="I81" s="260">
        <v>98</v>
      </c>
      <c r="J81" s="200">
        <v>79</v>
      </c>
      <c r="K81" s="1"/>
    </row>
    <row r="82" spans="1:11" ht="15" customHeight="1">
      <c r="A82" s="68"/>
      <c r="B82" s="49" t="s">
        <v>8</v>
      </c>
      <c r="C82" s="256">
        <v>1743</v>
      </c>
      <c r="D82" s="256">
        <v>326</v>
      </c>
      <c r="E82" s="256">
        <v>371</v>
      </c>
      <c r="F82" s="256">
        <v>317</v>
      </c>
      <c r="G82" s="256">
        <v>291</v>
      </c>
      <c r="H82" s="256">
        <v>300</v>
      </c>
      <c r="I82" s="200">
        <v>78</v>
      </c>
      <c r="J82" s="200">
        <v>60</v>
      </c>
      <c r="K82" s="1"/>
    </row>
    <row r="83" spans="1:11" ht="15" customHeight="1">
      <c r="A83" s="68"/>
      <c r="B83" s="49" t="s">
        <v>9</v>
      </c>
      <c r="C83" s="256">
        <v>624</v>
      </c>
      <c r="D83" s="256">
        <v>130</v>
      </c>
      <c r="E83" s="256">
        <v>108</v>
      </c>
      <c r="F83" s="256">
        <v>111</v>
      </c>
      <c r="G83" s="256">
        <v>132</v>
      </c>
      <c r="H83" s="256">
        <v>104</v>
      </c>
      <c r="I83" s="200">
        <v>20</v>
      </c>
      <c r="J83" s="200">
        <v>19</v>
      </c>
      <c r="K83" s="5"/>
    </row>
    <row r="84" spans="1:10" ht="15" customHeight="1">
      <c r="A84" s="42"/>
      <c r="B84" s="49"/>
      <c r="C84" s="256"/>
      <c r="D84" s="65"/>
      <c r="E84" s="65"/>
      <c r="F84" s="65"/>
      <c r="G84" s="65"/>
      <c r="H84" s="65"/>
      <c r="I84" s="184"/>
      <c r="J84" s="184"/>
    </row>
    <row r="85" spans="1:10" ht="15" customHeight="1">
      <c r="A85" s="42">
        <v>10</v>
      </c>
      <c r="B85" s="19" t="s">
        <v>8</v>
      </c>
      <c r="C85" s="256">
        <v>1</v>
      </c>
      <c r="D85" s="197">
        <v>1</v>
      </c>
      <c r="E85" s="197">
        <v>0</v>
      </c>
      <c r="F85" s="197">
        <v>0</v>
      </c>
      <c r="G85" s="197">
        <v>0</v>
      </c>
      <c r="H85" s="197">
        <v>0</v>
      </c>
      <c r="I85" s="230">
        <v>0</v>
      </c>
      <c r="J85" s="230">
        <v>0</v>
      </c>
    </row>
    <row r="86" spans="1:14" ht="15" customHeight="1">
      <c r="A86" s="42"/>
      <c r="B86" s="19" t="s">
        <v>9</v>
      </c>
      <c r="C86" s="256">
        <v>0</v>
      </c>
      <c r="D86" s="197">
        <v>0</v>
      </c>
      <c r="E86" s="197">
        <v>0</v>
      </c>
      <c r="F86" s="197">
        <v>0</v>
      </c>
      <c r="G86" s="197">
        <v>0</v>
      </c>
      <c r="H86" s="197">
        <v>0</v>
      </c>
      <c r="I86" s="230">
        <v>0</v>
      </c>
      <c r="J86" s="230">
        <v>0</v>
      </c>
      <c r="N86" s="7"/>
    </row>
    <row r="87" spans="1:14" ht="15" customHeight="1">
      <c r="A87" s="42"/>
      <c r="B87" s="19"/>
      <c r="C87" s="256"/>
      <c r="D87" s="19"/>
      <c r="E87" s="19"/>
      <c r="F87" s="19"/>
      <c r="G87" s="19"/>
      <c r="H87" s="19"/>
      <c r="I87" s="40"/>
      <c r="J87" s="40"/>
      <c r="N87" s="7"/>
    </row>
    <row r="88" spans="1:10" ht="15" customHeight="1">
      <c r="A88" s="42">
        <v>11</v>
      </c>
      <c r="B88" s="19" t="s">
        <v>8</v>
      </c>
      <c r="C88" s="256">
        <v>27</v>
      </c>
      <c r="D88" s="197">
        <v>27</v>
      </c>
      <c r="E88" s="197">
        <v>0</v>
      </c>
      <c r="F88" s="197">
        <v>0</v>
      </c>
      <c r="G88" s="197">
        <v>0</v>
      </c>
      <c r="H88" s="197">
        <v>0</v>
      </c>
      <c r="I88" s="230">
        <v>0</v>
      </c>
      <c r="J88" s="184">
        <v>0</v>
      </c>
    </row>
    <row r="89" spans="1:10" ht="15" customHeight="1">
      <c r="A89" s="42" t="s">
        <v>3</v>
      </c>
      <c r="B89" s="19" t="s">
        <v>9</v>
      </c>
      <c r="C89" s="256">
        <v>8</v>
      </c>
      <c r="D89" s="197">
        <v>8</v>
      </c>
      <c r="E89" s="197">
        <v>0</v>
      </c>
      <c r="F89" s="197">
        <v>0</v>
      </c>
      <c r="G89" s="197">
        <v>0</v>
      </c>
      <c r="H89" s="197">
        <v>0</v>
      </c>
      <c r="I89" s="230">
        <v>0</v>
      </c>
      <c r="J89" s="230">
        <v>0</v>
      </c>
    </row>
    <row r="90" spans="1:10" ht="15" customHeight="1">
      <c r="A90" s="42"/>
      <c r="B90" s="19"/>
      <c r="C90" s="256"/>
      <c r="D90" s="19"/>
      <c r="E90" s="19"/>
      <c r="F90" s="19"/>
      <c r="G90" s="19"/>
      <c r="H90" s="19"/>
      <c r="I90" s="40"/>
      <c r="J90" s="40"/>
    </row>
    <row r="91" spans="1:10" ht="15" customHeight="1">
      <c r="A91" s="42">
        <v>12</v>
      </c>
      <c r="B91" s="19" t="s">
        <v>8</v>
      </c>
      <c r="C91" s="256">
        <v>189</v>
      </c>
      <c r="D91" s="197">
        <v>156</v>
      </c>
      <c r="E91" s="197">
        <v>32</v>
      </c>
      <c r="F91" s="197">
        <v>1</v>
      </c>
      <c r="G91" s="197">
        <v>0</v>
      </c>
      <c r="H91" s="197">
        <v>0</v>
      </c>
      <c r="I91" s="230">
        <v>0</v>
      </c>
      <c r="J91" s="230">
        <v>0</v>
      </c>
    </row>
    <row r="92" spans="1:10" ht="15" customHeight="1">
      <c r="A92" s="42"/>
      <c r="B92" s="19" t="s">
        <v>9</v>
      </c>
      <c r="C92" s="256">
        <v>82</v>
      </c>
      <c r="D92" s="197">
        <v>68</v>
      </c>
      <c r="E92" s="197">
        <v>9</v>
      </c>
      <c r="F92" s="197">
        <v>5</v>
      </c>
      <c r="G92" s="197">
        <v>0</v>
      </c>
      <c r="H92" s="197">
        <v>0</v>
      </c>
      <c r="I92" s="230">
        <v>0</v>
      </c>
      <c r="J92" s="184">
        <v>0</v>
      </c>
    </row>
    <row r="93" spans="1:10" ht="15" customHeight="1">
      <c r="A93" s="42"/>
      <c r="B93" s="19"/>
      <c r="C93" s="256"/>
      <c r="D93" s="19"/>
      <c r="E93" s="19"/>
      <c r="F93" s="19"/>
      <c r="G93" s="19"/>
      <c r="H93" s="19"/>
      <c r="I93" s="40"/>
      <c r="J93" s="40"/>
    </row>
    <row r="94" spans="1:10" ht="15" customHeight="1">
      <c r="A94" s="42">
        <v>13</v>
      </c>
      <c r="B94" s="19" t="s">
        <v>8</v>
      </c>
      <c r="C94" s="256">
        <v>308</v>
      </c>
      <c r="D94" s="65">
        <v>106</v>
      </c>
      <c r="E94" s="197">
        <v>159</v>
      </c>
      <c r="F94" s="197">
        <v>43</v>
      </c>
      <c r="G94" s="197">
        <v>0</v>
      </c>
      <c r="H94" s="197">
        <v>0</v>
      </c>
      <c r="I94" s="230">
        <v>0</v>
      </c>
      <c r="J94" s="230">
        <v>0</v>
      </c>
    </row>
    <row r="95" spans="1:10" ht="15" customHeight="1">
      <c r="A95" s="42"/>
      <c r="B95" s="19" t="s">
        <v>9</v>
      </c>
      <c r="C95" s="256">
        <v>106</v>
      </c>
      <c r="D95" s="65">
        <v>37</v>
      </c>
      <c r="E95" s="197">
        <v>58</v>
      </c>
      <c r="F95" s="197">
        <v>11</v>
      </c>
      <c r="G95" s="197">
        <v>0</v>
      </c>
      <c r="H95" s="197">
        <v>0</v>
      </c>
      <c r="I95" s="230">
        <v>0</v>
      </c>
      <c r="J95" s="230">
        <v>0</v>
      </c>
    </row>
    <row r="96" spans="1:10" ht="15" customHeight="1">
      <c r="A96" s="42" t="s">
        <v>3</v>
      </c>
      <c r="B96" s="19"/>
      <c r="C96" s="256"/>
      <c r="D96" s="19"/>
      <c r="E96" s="19"/>
      <c r="F96" s="19"/>
      <c r="G96" s="19"/>
      <c r="H96" s="19"/>
      <c r="I96" s="40"/>
      <c r="J96" s="40"/>
    </row>
    <row r="97" spans="1:10" ht="15" customHeight="1">
      <c r="A97" s="42">
        <v>14</v>
      </c>
      <c r="B97" s="19" t="s">
        <v>8</v>
      </c>
      <c r="C97" s="256">
        <v>356</v>
      </c>
      <c r="D97" s="65">
        <v>33</v>
      </c>
      <c r="E97" s="197">
        <v>136</v>
      </c>
      <c r="F97" s="197">
        <v>162</v>
      </c>
      <c r="G97" s="197">
        <v>17</v>
      </c>
      <c r="H97" s="197">
        <v>8</v>
      </c>
      <c r="I97" s="230">
        <v>0</v>
      </c>
      <c r="J97" s="184">
        <v>0</v>
      </c>
    </row>
    <row r="98" spans="1:11" ht="15" customHeight="1">
      <c r="A98" s="42" t="s">
        <v>3</v>
      </c>
      <c r="B98" s="19" t="s">
        <v>9</v>
      </c>
      <c r="C98" s="256">
        <v>139</v>
      </c>
      <c r="D98" s="65">
        <v>13</v>
      </c>
      <c r="E98" s="65">
        <v>33</v>
      </c>
      <c r="F98" s="65">
        <v>71</v>
      </c>
      <c r="G98" s="197">
        <v>11</v>
      </c>
      <c r="H98" s="197">
        <v>11</v>
      </c>
      <c r="I98" s="230">
        <v>0</v>
      </c>
      <c r="J98" s="230">
        <v>0</v>
      </c>
      <c r="K98" s="8"/>
    </row>
    <row r="99" spans="1:10" ht="15" customHeight="1">
      <c r="A99" s="42" t="s">
        <v>3</v>
      </c>
      <c r="B99" s="19"/>
      <c r="C99" s="256"/>
      <c r="D99" s="19"/>
      <c r="E99" s="19"/>
      <c r="F99" s="19"/>
      <c r="G99" s="19"/>
      <c r="H99" s="19"/>
      <c r="I99" s="40"/>
      <c r="J99" s="40"/>
    </row>
    <row r="100" spans="1:10" ht="15" customHeight="1">
      <c r="A100" s="42">
        <v>15</v>
      </c>
      <c r="B100" s="19" t="s">
        <v>8</v>
      </c>
      <c r="C100" s="256">
        <v>299</v>
      </c>
      <c r="D100" s="65">
        <v>3</v>
      </c>
      <c r="E100" s="65">
        <v>42</v>
      </c>
      <c r="F100" s="65">
        <v>91</v>
      </c>
      <c r="G100" s="197">
        <v>126</v>
      </c>
      <c r="H100" s="197">
        <v>37</v>
      </c>
      <c r="I100" s="230">
        <v>0</v>
      </c>
      <c r="J100" s="230">
        <v>0</v>
      </c>
    </row>
    <row r="101" spans="1:10" ht="15" customHeight="1">
      <c r="A101" s="42"/>
      <c r="B101" s="19" t="s">
        <v>9</v>
      </c>
      <c r="C101" s="256">
        <v>122</v>
      </c>
      <c r="D101" s="65">
        <v>4</v>
      </c>
      <c r="E101" s="65">
        <v>7</v>
      </c>
      <c r="F101" s="65">
        <v>23</v>
      </c>
      <c r="G101" s="197">
        <v>72</v>
      </c>
      <c r="H101" s="197">
        <v>16</v>
      </c>
      <c r="I101" s="230">
        <v>0</v>
      </c>
      <c r="J101" s="184">
        <v>0</v>
      </c>
    </row>
    <row r="102" spans="1:10" ht="15" customHeight="1">
      <c r="A102" s="42"/>
      <c r="B102" s="19"/>
      <c r="C102" s="256"/>
      <c r="D102" s="19"/>
      <c r="E102" s="19"/>
      <c r="F102" s="19"/>
      <c r="G102" s="19"/>
      <c r="H102" s="19"/>
      <c r="I102" s="40"/>
      <c r="J102" s="40"/>
    </row>
    <row r="103" spans="1:10" ht="15" customHeight="1">
      <c r="A103" s="42">
        <v>16</v>
      </c>
      <c r="B103" s="19" t="s">
        <v>8</v>
      </c>
      <c r="C103" s="256">
        <v>294</v>
      </c>
      <c r="D103" s="65">
        <v>0</v>
      </c>
      <c r="E103" s="65">
        <v>2</v>
      </c>
      <c r="F103" s="65">
        <v>20</v>
      </c>
      <c r="G103" s="197">
        <v>119</v>
      </c>
      <c r="H103" s="197">
        <v>135</v>
      </c>
      <c r="I103" s="230">
        <v>18</v>
      </c>
      <c r="J103" s="230">
        <v>0</v>
      </c>
    </row>
    <row r="104" spans="1:10" ht="15" customHeight="1">
      <c r="A104" s="42" t="s">
        <v>3</v>
      </c>
      <c r="B104" s="19" t="s">
        <v>9</v>
      </c>
      <c r="C104" s="256">
        <v>103</v>
      </c>
      <c r="D104" s="65">
        <v>0</v>
      </c>
      <c r="E104" s="65">
        <v>1</v>
      </c>
      <c r="F104" s="65">
        <v>0</v>
      </c>
      <c r="G104" s="197">
        <v>41</v>
      </c>
      <c r="H104" s="197">
        <v>52</v>
      </c>
      <c r="I104" s="230">
        <v>9</v>
      </c>
      <c r="J104" s="230">
        <v>0</v>
      </c>
    </row>
    <row r="105" spans="1:10" ht="15" customHeight="1">
      <c r="A105" s="42"/>
      <c r="B105" s="19"/>
      <c r="C105" s="256"/>
      <c r="D105" s="65"/>
      <c r="E105" s="65"/>
      <c r="F105" s="65"/>
      <c r="G105" s="65"/>
      <c r="H105" s="197"/>
      <c r="I105" s="230"/>
      <c r="J105" s="184"/>
    </row>
    <row r="106" spans="1:10" ht="15" customHeight="1">
      <c r="A106" s="42">
        <v>17</v>
      </c>
      <c r="B106" s="19" t="s">
        <v>8</v>
      </c>
      <c r="C106" s="256">
        <v>140</v>
      </c>
      <c r="D106" s="65">
        <v>0</v>
      </c>
      <c r="E106" s="65">
        <v>0</v>
      </c>
      <c r="F106" s="65">
        <v>0</v>
      </c>
      <c r="G106" s="197">
        <v>23</v>
      </c>
      <c r="H106" s="197">
        <v>88</v>
      </c>
      <c r="I106" s="230">
        <v>28</v>
      </c>
      <c r="J106" s="184">
        <v>1</v>
      </c>
    </row>
    <row r="107" spans="1:10" ht="15" customHeight="1">
      <c r="A107" s="42"/>
      <c r="B107" s="19" t="s">
        <v>9</v>
      </c>
      <c r="C107" s="256">
        <v>35</v>
      </c>
      <c r="D107" s="65">
        <v>0</v>
      </c>
      <c r="E107" s="65">
        <v>0</v>
      </c>
      <c r="F107" s="65">
        <v>1</v>
      </c>
      <c r="G107" s="65">
        <v>8</v>
      </c>
      <c r="H107" s="197">
        <v>18</v>
      </c>
      <c r="I107" s="230">
        <v>8</v>
      </c>
      <c r="J107" s="230">
        <v>0</v>
      </c>
    </row>
    <row r="108" spans="1:10" ht="15" customHeight="1">
      <c r="A108" s="42"/>
      <c r="B108" s="19"/>
      <c r="C108" s="256"/>
      <c r="D108" s="197"/>
      <c r="E108" s="65"/>
      <c r="F108" s="65"/>
      <c r="G108" s="65"/>
      <c r="H108" s="65"/>
      <c r="I108" s="184"/>
      <c r="J108" s="184"/>
    </row>
    <row r="109" spans="1:10" ht="15" customHeight="1">
      <c r="A109" s="42">
        <v>18</v>
      </c>
      <c r="B109" s="19" t="s">
        <v>8</v>
      </c>
      <c r="C109" s="256">
        <v>98</v>
      </c>
      <c r="D109" s="65">
        <v>0</v>
      </c>
      <c r="E109" s="65">
        <v>0</v>
      </c>
      <c r="F109" s="65">
        <v>0</v>
      </c>
      <c r="G109" s="65">
        <v>6</v>
      </c>
      <c r="H109" s="197">
        <v>30</v>
      </c>
      <c r="I109" s="230">
        <v>28</v>
      </c>
      <c r="J109" s="230">
        <v>34</v>
      </c>
    </row>
    <row r="110" spans="1:10" ht="15" customHeight="1">
      <c r="A110" s="42"/>
      <c r="B110" s="19" t="s">
        <v>9</v>
      </c>
      <c r="C110" s="256">
        <v>22</v>
      </c>
      <c r="D110" s="65">
        <v>0</v>
      </c>
      <c r="E110" s="65">
        <v>0</v>
      </c>
      <c r="F110" s="65">
        <v>0</v>
      </c>
      <c r="G110" s="65">
        <v>0</v>
      </c>
      <c r="H110" s="197">
        <v>7</v>
      </c>
      <c r="I110" s="230">
        <v>2</v>
      </c>
      <c r="J110" s="184">
        <v>13</v>
      </c>
    </row>
    <row r="111" spans="1:10" ht="15" customHeight="1">
      <c r="A111" s="42" t="s">
        <v>3</v>
      </c>
      <c r="B111" s="19"/>
      <c r="C111" s="256"/>
      <c r="D111" s="197"/>
      <c r="E111" s="197"/>
      <c r="F111" s="65"/>
      <c r="G111" s="65"/>
      <c r="H111" s="65"/>
      <c r="I111" s="184"/>
      <c r="J111" s="184"/>
    </row>
    <row r="112" spans="1:10" ht="15" customHeight="1">
      <c r="A112" s="56" t="s">
        <v>125</v>
      </c>
      <c r="B112" s="19" t="s">
        <v>8</v>
      </c>
      <c r="C112" s="256">
        <v>31</v>
      </c>
      <c r="D112" s="197">
        <v>0</v>
      </c>
      <c r="E112" s="65">
        <v>0</v>
      </c>
      <c r="F112" s="65">
        <v>0</v>
      </c>
      <c r="G112" s="65">
        <v>0</v>
      </c>
      <c r="H112" s="65">
        <v>2</v>
      </c>
      <c r="I112" s="230">
        <v>4</v>
      </c>
      <c r="J112" s="230">
        <v>25</v>
      </c>
    </row>
    <row r="113" spans="1:10" ht="15" customHeight="1">
      <c r="A113" s="43"/>
      <c r="B113" s="40" t="s">
        <v>9</v>
      </c>
      <c r="C113" s="257">
        <v>7</v>
      </c>
      <c r="D113" s="231">
        <v>0</v>
      </c>
      <c r="E113" s="67">
        <v>0</v>
      </c>
      <c r="F113" s="67">
        <v>0</v>
      </c>
      <c r="G113" s="67">
        <v>0</v>
      </c>
      <c r="H113" s="231">
        <v>0</v>
      </c>
      <c r="I113" s="232">
        <v>1</v>
      </c>
      <c r="J113" s="232">
        <v>6</v>
      </c>
    </row>
    <row r="114" spans="1:10" ht="18" customHeight="1">
      <c r="A114" s="273"/>
      <c r="B114" s="134"/>
      <c r="C114" s="428" t="s">
        <v>27</v>
      </c>
      <c r="D114" s="471"/>
      <c r="E114" s="471"/>
      <c r="F114" s="471"/>
      <c r="G114" s="471"/>
      <c r="H114" s="471"/>
      <c r="I114" s="471"/>
      <c r="J114" s="471"/>
    </row>
    <row r="115" spans="1:10" s="5" customFormat="1" ht="15" customHeight="1">
      <c r="A115" s="72" t="s">
        <v>7</v>
      </c>
      <c r="B115" s="199" t="s">
        <v>10</v>
      </c>
      <c r="C115" s="233">
        <v>6937</v>
      </c>
      <c r="D115" s="239">
        <v>1571</v>
      </c>
      <c r="E115" s="233">
        <v>1440</v>
      </c>
      <c r="F115" s="251">
        <v>1340</v>
      </c>
      <c r="G115" s="233">
        <v>1235</v>
      </c>
      <c r="H115" s="251">
        <v>1182</v>
      </c>
      <c r="I115" s="233">
        <v>86</v>
      </c>
      <c r="J115" s="254">
        <v>83</v>
      </c>
    </row>
    <row r="116" spans="1:14" ht="15" customHeight="1">
      <c r="A116" s="68"/>
      <c r="B116" s="49" t="s">
        <v>8</v>
      </c>
      <c r="C116" s="196">
        <v>3549</v>
      </c>
      <c r="D116" s="241">
        <v>824</v>
      </c>
      <c r="E116" s="196">
        <v>787</v>
      </c>
      <c r="F116" s="252">
        <v>700</v>
      </c>
      <c r="G116" s="196">
        <v>622</v>
      </c>
      <c r="H116" s="252">
        <v>551</v>
      </c>
      <c r="I116" s="196">
        <v>30</v>
      </c>
      <c r="J116" s="255">
        <v>35</v>
      </c>
      <c r="K116" s="5"/>
      <c r="L116" s="6"/>
      <c r="M116" s="5"/>
      <c r="N116" s="5"/>
    </row>
    <row r="117" spans="1:14" ht="15" customHeight="1">
      <c r="A117" s="68"/>
      <c r="B117" s="49" t="s">
        <v>9</v>
      </c>
      <c r="C117" s="196">
        <v>3388</v>
      </c>
      <c r="D117" s="241">
        <v>747</v>
      </c>
      <c r="E117" s="196">
        <v>653</v>
      </c>
      <c r="F117" s="252">
        <v>640</v>
      </c>
      <c r="G117" s="196">
        <v>613</v>
      </c>
      <c r="H117" s="252">
        <v>631</v>
      </c>
      <c r="I117" s="196">
        <v>56</v>
      </c>
      <c r="J117" s="255">
        <v>48</v>
      </c>
      <c r="K117" s="5"/>
      <c r="L117" s="6"/>
      <c r="M117" s="5"/>
      <c r="N117" s="5"/>
    </row>
    <row r="118" spans="1:14" ht="15" customHeight="1">
      <c r="A118" s="42"/>
      <c r="B118" s="49"/>
      <c r="C118" s="196"/>
      <c r="D118" s="242"/>
      <c r="E118" s="197"/>
      <c r="F118" s="183"/>
      <c r="G118" s="65"/>
      <c r="H118" s="183"/>
      <c r="I118" s="65"/>
      <c r="J118" s="184"/>
      <c r="K118" s="5"/>
      <c r="L118" s="6"/>
      <c r="M118" s="5"/>
      <c r="N118" s="5"/>
    </row>
    <row r="119" spans="1:14" ht="15" customHeight="1">
      <c r="A119" s="42">
        <v>10</v>
      </c>
      <c r="B119" s="19" t="s">
        <v>8</v>
      </c>
      <c r="C119" s="196">
        <v>2</v>
      </c>
      <c r="D119" s="242">
        <v>2</v>
      </c>
      <c r="E119" s="197">
        <v>0</v>
      </c>
      <c r="F119" s="253">
        <v>0</v>
      </c>
      <c r="G119" s="197">
        <v>0</v>
      </c>
      <c r="H119" s="253">
        <v>0</v>
      </c>
      <c r="I119" s="197">
        <v>0</v>
      </c>
      <c r="J119" s="230">
        <v>0</v>
      </c>
      <c r="K119" s="5"/>
      <c r="L119" s="3"/>
      <c r="M119" s="5"/>
      <c r="N119" s="5"/>
    </row>
    <row r="120" spans="1:14" ht="15" customHeight="1">
      <c r="A120" s="42"/>
      <c r="B120" s="19" t="s">
        <v>9</v>
      </c>
      <c r="C120" s="196">
        <v>3</v>
      </c>
      <c r="D120" s="242">
        <v>3</v>
      </c>
      <c r="E120" s="197">
        <v>0</v>
      </c>
      <c r="F120" s="253">
        <v>0</v>
      </c>
      <c r="G120" s="197">
        <v>0</v>
      </c>
      <c r="H120" s="253">
        <v>0</v>
      </c>
      <c r="I120" s="197">
        <v>0</v>
      </c>
      <c r="J120" s="230">
        <v>0</v>
      </c>
      <c r="K120" s="5"/>
      <c r="L120" s="3"/>
      <c r="M120" s="5"/>
      <c r="N120" s="5"/>
    </row>
    <row r="121" spans="1:14" ht="15" customHeight="1">
      <c r="A121" s="42"/>
      <c r="B121" s="19"/>
      <c r="C121" s="196"/>
      <c r="D121" s="39"/>
      <c r="E121" s="19"/>
      <c r="G121" s="19"/>
      <c r="I121" s="19"/>
      <c r="J121" s="40"/>
      <c r="K121" s="5"/>
      <c r="L121" s="3"/>
      <c r="M121" s="5"/>
      <c r="N121" s="5"/>
    </row>
    <row r="122" spans="1:14" ht="15" customHeight="1">
      <c r="A122" s="42">
        <v>11</v>
      </c>
      <c r="B122" s="19" t="s">
        <v>8</v>
      </c>
      <c r="C122" s="196">
        <v>81</v>
      </c>
      <c r="D122" s="242">
        <v>73</v>
      </c>
      <c r="E122" s="197">
        <v>8</v>
      </c>
      <c r="F122" s="253">
        <v>0</v>
      </c>
      <c r="G122" s="197">
        <v>0</v>
      </c>
      <c r="H122" s="253">
        <v>0</v>
      </c>
      <c r="I122" s="197">
        <v>0</v>
      </c>
      <c r="J122" s="184">
        <v>0</v>
      </c>
      <c r="K122" s="5"/>
      <c r="L122" s="3"/>
      <c r="M122" s="5"/>
      <c r="N122" s="5"/>
    </row>
    <row r="123" spans="1:14" ht="15" customHeight="1">
      <c r="A123" s="42" t="s">
        <v>3</v>
      </c>
      <c r="B123" s="19" t="s">
        <v>9</v>
      </c>
      <c r="C123" s="196">
        <v>85</v>
      </c>
      <c r="D123" s="242">
        <v>79</v>
      </c>
      <c r="E123" s="197">
        <v>6</v>
      </c>
      <c r="F123" s="253">
        <v>0</v>
      </c>
      <c r="G123" s="197">
        <v>0</v>
      </c>
      <c r="H123" s="253">
        <v>0</v>
      </c>
      <c r="I123" s="197">
        <v>0</v>
      </c>
      <c r="J123" s="230">
        <v>0</v>
      </c>
      <c r="K123" s="5"/>
      <c r="L123" s="3"/>
      <c r="M123" s="5"/>
      <c r="N123" s="5"/>
    </row>
    <row r="124" spans="1:14" ht="15" customHeight="1">
      <c r="A124" s="42"/>
      <c r="B124" s="19"/>
      <c r="C124" s="196"/>
      <c r="D124" s="39"/>
      <c r="E124" s="19"/>
      <c r="G124" s="19"/>
      <c r="I124" s="19"/>
      <c r="J124" s="40"/>
      <c r="K124" s="5"/>
      <c r="L124" s="3"/>
      <c r="M124" s="5"/>
      <c r="N124" s="5"/>
    </row>
    <row r="125" spans="1:14" ht="15" customHeight="1">
      <c r="A125" s="42">
        <v>12</v>
      </c>
      <c r="B125" s="19" t="s">
        <v>8</v>
      </c>
      <c r="C125" s="196">
        <v>384</v>
      </c>
      <c r="D125" s="242">
        <v>297</v>
      </c>
      <c r="E125" s="197">
        <v>84</v>
      </c>
      <c r="F125" s="253">
        <v>3</v>
      </c>
      <c r="G125" s="197">
        <v>0</v>
      </c>
      <c r="H125" s="253">
        <v>0</v>
      </c>
      <c r="I125" s="197">
        <v>0</v>
      </c>
      <c r="J125" s="230">
        <v>0</v>
      </c>
      <c r="K125" s="5"/>
      <c r="L125" s="3"/>
      <c r="M125" s="5"/>
      <c r="N125" s="5"/>
    </row>
    <row r="126" spans="1:14" ht="15" customHeight="1">
      <c r="A126" s="42"/>
      <c r="B126" s="19" t="s">
        <v>9</v>
      </c>
      <c r="C126" s="196">
        <v>409</v>
      </c>
      <c r="D126" s="242">
        <v>310</v>
      </c>
      <c r="E126" s="197">
        <v>95</v>
      </c>
      <c r="F126" s="253">
        <v>4</v>
      </c>
      <c r="G126" s="197">
        <v>0</v>
      </c>
      <c r="H126" s="253">
        <v>0</v>
      </c>
      <c r="I126" s="197">
        <v>0</v>
      </c>
      <c r="J126" s="184">
        <v>0</v>
      </c>
      <c r="K126" s="5"/>
      <c r="L126" s="3"/>
      <c r="M126" s="5"/>
      <c r="N126" s="5"/>
    </row>
    <row r="127" spans="1:14" ht="15" customHeight="1">
      <c r="A127" s="42"/>
      <c r="B127" s="19"/>
      <c r="C127" s="196"/>
      <c r="D127" s="39"/>
      <c r="E127" s="19"/>
      <c r="G127" s="19"/>
      <c r="I127" s="19"/>
      <c r="J127" s="40"/>
      <c r="K127" s="5"/>
      <c r="L127" s="3"/>
      <c r="M127" s="5"/>
      <c r="N127" s="5"/>
    </row>
    <row r="128" spans="1:14" ht="15" customHeight="1">
      <c r="A128" s="42">
        <v>13</v>
      </c>
      <c r="B128" s="19" t="s">
        <v>8</v>
      </c>
      <c r="C128" s="196">
        <v>615</v>
      </c>
      <c r="D128" s="243">
        <v>280</v>
      </c>
      <c r="E128" s="65">
        <v>262</v>
      </c>
      <c r="F128" s="253">
        <v>69</v>
      </c>
      <c r="G128" s="197">
        <v>0</v>
      </c>
      <c r="H128" s="253">
        <v>0</v>
      </c>
      <c r="I128" s="197">
        <v>0</v>
      </c>
      <c r="J128" s="230">
        <v>4</v>
      </c>
      <c r="K128" s="5"/>
      <c r="L128" s="3"/>
      <c r="M128" s="5"/>
      <c r="N128" s="5"/>
    </row>
    <row r="129" spans="1:14" ht="15" customHeight="1">
      <c r="A129" s="42"/>
      <c r="B129" s="19" t="s">
        <v>9</v>
      </c>
      <c r="C129" s="196">
        <v>584</v>
      </c>
      <c r="D129" s="243">
        <v>243</v>
      </c>
      <c r="E129" s="65">
        <v>253</v>
      </c>
      <c r="F129" s="253">
        <v>88</v>
      </c>
      <c r="G129" s="197">
        <v>0</v>
      </c>
      <c r="H129" s="253">
        <v>0</v>
      </c>
      <c r="I129" s="197">
        <v>0</v>
      </c>
      <c r="J129" s="230">
        <v>0</v>
      </c>
      <c r="K129" s="5"/>
      <c r="L129" s="3"/>
      <c r="M129" s="5"/>
      <c r="N129" s="5"/>
    </row>
    <row r="130" spans="1:14" ht="15" customHeight="1">
      <c r="A130" s="42" t="s">
        <v>3</v>
      </c>
      <c r="B130" s="19"/>
      <c r="C130" s="196"/>
      <c r="D130" s="39"/>
      <c r="E130" s="19"/>
      <c r="G130" s="19"/>
      <c r="I130" s="19"/>
      <c r="J130" s="40"/>
      <c r="K130" s="5"/>
      <c r="L130" s="3"/>
      <c r="M130" s="5"/>
      <c r="N130" s="5"/>
    </row>
    <row r="131" spans="1:14" ht="15" customHeight="1">
      <c r="A131" s="42">
        <v>14</v>
      </c>
      <c r="B131" s="19" t="s">
        <v>8</v>
      </c>
      <c r="C131" s="196">
        <v>679</v>
      </c>
      <c r="D131" s="243">
        <v>142</v>
      </c>
      <c r="E131" s="65">
        <v>251</v>
      </c>
      <c r="F131" s="253">
        <v>230</v>
      </c>
      <c r="G131" s="197">
        <v>56</v>
      </c>
      <c r="H131" s="253">
        <v>0</v>
      </c>
      <c r="I131" s="197">
        <v>0</v>
      </c>
      <c r="J131" s="184">
        <v>0</v>
      </c>
      <c r="K131" s="5"/>
      <c r="L131" s="3"/>
      <c r="M131" s="5"/>
      <c r="N131" s="5"/>
    </row>
    <row r="132" spans="1:14" ht="15" customHeight="1">
      <c r="A132" s="42" t="s">
        <v>3</v>
      </c>
      <c r="B132" s="19" t="s">
        <v>9</v>
      </c>
      <c r="C132" s="196">
        <v>604</v>
      </c>
      <c r="D132" s="243">
        <v>101</v>
      </c>
      <c r="E132" s="65">
        <v>199</v>
      </c>
      <c r="F132" s="183">
        <v>238</v>
      </c>
      <c r="G132" s="197">
        <v>66</v>
      </c>
      <c r="H132" s="253">
        <v>0</v>
      </c>
      <c r="I132" s="197">
        <v>0</v>
      </c>
      <c r="J132" s="230">
        <v>0</v>
      </c>
      <c r="K132" s="5"/>
      <c r="L132" s="3"/>
      <c r="M132" s="5"/>
      <c r="N132" s="5"/>
    </row>
    <row r="133" spans="1:14" ht="15" customHeight="1">
      <c r="A133" s="42" t="s">
        <v>3</v>
      </c>
      <c r="B133" s="19"/>
      <c r="C133" s="196"/>
      <c r="D133" s="39"/>
      <c r="E133" s="19"/>
      <c r="G133" s="19"/>
      <c r="I133" s="19"/>
      <c r="J133" s="40"/>
      <c r="K133" s="5"/>
      <c r="L133" s="3"/>
      <c r="M133" s="5"/>
      <c r="N133" s="5"/>
    </row>
    <row r="134" spans="1:14" ht="15" customHeight="1">
      <c r="A134" s="42">
        <v>15</v>
      </c>
      <c r="B134" s="19" t="s">
        <v>8</v>
      </c>
      <c r="C134" s="196">
        <v>714</v>
      </c>
      <c r="D134" s="243">
        <v>29</v>
      </c>
      <c r="E134" s="65">
        <v>152</v>
      </c>
      <c r="F134" s="183">
        <v>249</v>
      </c>
      <c r="G134" s="197">
        <v>222</v>
      </c>
      <c r="H134" s="253">
        <v>62</v>
      </c>
      <c r="I134" s="197">
        <v>0</v>
      </c>
      <c r="J134" s="230">
        <v>0</v>
      </c>
      <c r="K134" s="5"/>
      <c r="L134" s="3"/>
      <c r="M134" s="5"/>
      <c r="N134" s="5"/>
    </row>
    <row r="135" spans="1:14" ht="15" customHeight="1">
      <c r="A135" s="42"/>
      <c r="B135" s="19" t="s">
        <v>9</v>
      </c>
      <c r="C135" s="196">
        <v>513</v>
      </c>
      <c r="D135" s="243">
        <v>11</v>
      </c>
      <c r="E135" s="65">
        <v>82</v>
      </c>
      <c r="F135" s="183">
        <v>161</v>
      </c>
      <c r="G135" s="197">
        <v>205</v>
      </c>
      <c r="H135" s="253">
        <v>54</v>
      </c>
      <c r="I135" s="197">
        <v>0</v>
      </c>
      <c r="J135" s="184">
        <v>0</v>
      </c>
      <c r="K135" s="5"/>
      <c r="L135" s="3"/>
      <c r="M135" s="5"/>
      <c r="N135" s="5"/>
    </row>
    <row r="136" spans="1:14" ht="15" customHeight="1">
      <c r="A136" s="42"/>
      <c r="B136" s="19"/>
      <c r="C136" s="196"/>
      <c r="D136" s="39"/>
      <c r="E136" s="19"/>
      <c r="G136" s="19"/>
      <c r="I136" s="19"/>
      <c r="J136" s="40"/>
      <c r="K136" s="5"/>
      <c r="L136" s="3"/>
      <c r="M136" s="5"/>
      <c r="N136" s="5"/>
    </row>
    <row r="137" spans="1:14" ht="15" customHeight="1">
      <c r="A137" s="42">
        <v>16</v>
      </c>
      <c r="B137" s="19" t="s">
        <v>8</v>
      </c>
      <c r="C137" s="196">
        <v>580</v>
      </c>
      <c r="D137" s="243">
        <v>1</v>
      </c>
      <c r="E137" s="65">
        <v>28</v>
      </c>
      <c r="F137" s="183">
        <v>134</v>
      </c>
      <c r="G137" s="65">
        <v>223</v>
      </c>
      <c r="H137" s="253">
        <v>189</v>
      </c>
      <c r="I137" s="197">
        <v>5</v>
      </c>
      <c r="J137" s="230">
        <v>0</v>
      </c>
      <c r="K137" s="5"/>
      <c r="L137" s="3"/>
      <c r="M137" s="5"/>
      <c r="N137" s="5"/>
    </row>
    <row r="138" spans="1:14" ht="15" customHeight="1">
      <c r="A138" s="42" t="s">
        <v>3</v>
      </c>
      <c r="B138" s="19" t="s">
        <v>9</v>
      </c>
      <c r="C138" s="196">
        <v>613</v>
      </c>
      <c r="D138" s="243">
        <v>0</v>
      </c>
      <c r="E138" s="65">
        <v>18</v>
      </c>
      <c r="F138" s="183">
        <v>105</v>
      </c>
      <c r="G138" s="65">
        <v>204</v>
      </c>
      <c r="H138" s="253">
        <v>266</v>
      </c>
      <c r="I138" s="197">
        <v>20</v>
      </c>
      <c r="J138" s="230">
        <v>0</v>
      </c>
      <c r="K138" s="5"/>
      <c r="L138" s="3"/>
      <c r="M138" s="5"/>
      <c r="N138" s="5"/>
    </row>
    <row r="139" spans="1:14" ht="15" customHeight="1">
      <c r="A139" s="42"/>
      <c r="B139" s="19"/>
      <c r="C139" s="196"/>
      <c r="D139" s="243"/>
      <c r="E139" s="65"/>
      <c r="F139" s="183"/>
      <c r="G139" s="65"/>
      <c r="H139" s="183"/>
      <c r="I139" s="65"/>
      <c r="J139" s="184"/>
      <c r="K139" s="5"/>
      <c r="L139" s="3"/>
      <c r="M139" s="5"/>
      <c r="N139" s="5"/>
    </row>
    <row r="140" spans="1:14" ht="15" customHeight="1">
      <c r="A140" s="42">
        <v>17</v>
      </c>
      <c r="B140" s="19" t="s">
        <v>8</v>
      </c>
      <c r="C140" s="196">
        <v>373</v>
      </c>
      <c r="D140" s="243">
        <v>0</v>
      </c>
      <c r="E140" s="65">
        <v>2</v>
      </c>
      <c r="F140" s="183">
        <v>11</v>
      </c>
      <c r="G140" s="65">
        <v>117</v>
      </c>
      <c r="H140" s="253">
        <v>198</v>
      </c>
      <c r="I140" s="197">
        <v>24</v>
      </c>
      <c r="J140" s="184">
        <v>21</v>
      </c>
      <c r="K140" s="5"/>
      <c r="L140" s="3"/>
      <c r="M140" s="5"/>
      <c r="N140" s="5"/>
    </row>
    <row r="141" spans="1:14" ht="15" customHeight="1">
      <c r="A141" s="42"/>
      <c r="B141" s="19" t="s">
        <v>9</v>
      </c>
      <c r="C141" s="196">
        <v>419</v>
      </c>
      <c r="D141" s="243">
        <v>0</v>
      </c>
      <c r="E141" s="65">
        <v>0</v>
      </c>
      <c r="F141" s="183">
        <v>39</v>
      </c>
      <c r="G141" s="65">
        <v>109</v>
      </c>
      <c r="H141" s="183">
        <v>205</v>
      </c>
      <c r="I141" s="197">
        <v>34</v>
      </c>
      <c r="J141" s="230">
        <v>32</v>
      </c>
      <c r="K141" s="5"/>
      <c r="L141" s="3"/>
      <c r="M141" s="5"/>
      <c r="N141" s="5"/>
    </row>
    <row r="142" spans="1:14" ht="15" customHeight="1">
      <c r="A142" s="42"/>
      <c r="B142" s="19"/>
      <c r="C142" s="196"/>
      <c r="D142" s="242"/>
      <c r="E142" s="65"/>
      <c r="F142" s="183"/>
      <c r="G142" s="65"/>
      <c r="H142" s="183"/>
      <c r="I142" s="65"/>
      <c r="J142" s="184"/>
      <c r="K142" s="5"/>
      <c r="L142" s="3"/>
      <c r="M142" s="5"/>
      <c r="N142" s="5"/>
    </row>
    <row r="143" spans="1:14" ht="15" customHeight="1">
      <c r="A143" s="42">
        <v>18</v>
      </c>
      <c r="B143" s="19" t="s">
        <v>8</v>
      </c>
      <c r="C143" s="196">
        <v>110</v>
      </c>
      <c r="D143" s="243">
        <v>0</v>
      </c>
      <c r="E143" s="65">
        <v>0</v>
      </c>
      <c r="F143" s="183">
        <v>4</v>
      </c>
      <c r="G143" s="65">
        <v>4</v>
      </c>
      <c r="H143" s="183">
        <v>91</v>
      </c>
      <c r="I143" s="197">
        <v>1</v>
      </c>
      <c r="J143" s="230">
        <v>10</v>
      </c>
      <c r="K143" s="5"/>
      <c r="L143" s="3"/>
      <c r="M143" s="5"/>
      <c r="N143" s="5"/>
    </row>
    <row r="144" spans="1:14" ht="15" customHeight="1">
      <c r="A144" s="42"/>
      <c r="B144" s="19" t="s">
        <v>9</v>
      </c>
      <c r="C144" s="196">
        <v>125</v>
      </c>
      <c r="D144" s="243">
        <v>0</v>
      </c>
      <c r="E144" s="65">
        <v>0</v>
      </c>
      <c r="F144" s="183">
        <v>5</v>
      </c>
      <c r="G144" s="65">
        <v>27</v>
      </c>
      <c r="H144" s="183">
        <v>76</v>
      </c>
      <c r="I144" s="197">
        <v>2</v>
      </c>
      <c r="J144" s="184">
        <v>15</v>
      </c>
      <c r="K144" s="5"/>
      <c r="L144" s="3"/>
      <c r="M144" s="5"/>
      <c r="N144" s="5"/>
    </row>
    <row r="145" spans="1:14" ht="15" customHeight="1">
      <c r="A145" s="42" t="s">
        <v>3</v>
      </c>
      <c r="B145" s="19"/>
      <c r="C145" s="196"/>
      <c r="D145" s="242"/>
      <c r="E145" s="197"/>
      <c r="F145" s="183"/>
      <c r="G145" s="65"/>
      <c r="H145" s="253"/>
      <c r="I145" s="65"/>
      <c r="J145" s="184"/>
      <c r="K145" s="5"/>
      <c r="L145" s="3"/>
      <c r="M145" s="5"/>
      <c r="N145" s="5"/>
    </row>
    <row r="146" spans="1:14" ht="15" customHeight="1">
      <c r="A146" s="56" t="s">
        <v>126</v>
      </c>
      <c r="B146" s="19" t="s">
        <v>8</v>
      </c>
      <c r="C146" s="196">
        <v>11</v>
      </c>
      <c r="D146" s="242">
        <v>0</v>
      </c>
      <c r="E146" s="65">
        <v>0</v>
      </c>
      <c r="F146" s="183">
        <v>0</v>
      </c>
      <c r="G146" s="65">
        <v>0</v>
      </c>
      <c r="H146" s="183">
        <v>11</v>
      </c>
      <c r="I146" s="65">
        <v>0</v>
      </c>
      <c r="J146" s="184">
        <v>0</v>
      </c>
      <c r="K146" s="5"/>
      <c r="L146" s="3"/>
      <c r="M146" s="5"/>
      <c r="N146" s="5"/>
    </row>
    <row r="147" spans="1:14" ht="15" customHeight="1">
      <c r="A147" s="52"/>
      <c r="B147" s="44" t="s">
        <v>9</v>
      </c>
      <c r="C147" s="234">
        <v>33</v>
      </c>
      <c r="D147" s="246">
        <v>0</v>
      </c>
      <c r="E147" s="67">
        <v>0</v>
      </c>
      <c r="F147" s="185">
        <v>0</v>
      </c>
      <c r="G147" s="67">
        <v>2</v>
      </c>
      <c r="H147" s="185">
        <v>30</v>
      </c>
      <c r="I147" s="67">
        <v>0</v>
      </c>
      <c r="J147" s="186">
        <v>1</v>
      </c>
      <c r="K147" s="5"/>
      <c r="L147" s="3"/>
      <c r="M147" s="5"/>
      <c r="N147" s="5"/>
    </row>
    <row r="148" spans="6:14" ht="17.25" customHeight="1">
      <c r="F148" s="56" t="s">
        <v>128</v>
      </c>
      <c r="G148" s="17" t="s">
        <v>129</v>
      </c>
      <c r="H148" s="56"/>
      <c r="I148" s="56"/>
      <c r="J148" s="56"/>
      <c r="K148" s="20"/>
      <c r="L148" s="3"/>
      <c r="M148" s="5"/>
      <c r="N148" s="5"/>
    </row>
    <row r="149" spans="11:14" ht="14.25">
      <c r="K149" s="5"/>
      <c r="L149" s="5"/>
      <c r="M149" s="5"/>
      <c r="N149" s="5"/>
    </row>
    <row r="150" spans="11:14" ht="14.25">
      <c r="K150" s="5"/>
      <c r="L150" s="5"/>
      <c r="M150" s="5"/>
      <c r="N150" s="5"/>
    </row>
    <row r="151" spans="11:14" ht="14.25">
      <c r="K151" s="5"/>
      <c r="L151" s="5"/>
      <c r="M151" s="5"/>
      <c r="N151" s="5"/>
    </row>
    <row r="152" spans="11:14" ht="14.25">
      <c r="K152" s="5"/>
      <c r="L152" s="5"/>
      <c r="M152" s="5"/>
      <c r="N152" s="5"/>
    </row>
  </sheetData>
  <sheetProtection formatColumns="0" formatRows="0"/>
  <mergeCells count="19">
    <mergeCell ref="C80:J80"/>
    <mergeCell ref="A78:A80"/>
    <mergeCell ref="F74:J74"/>
    <mergeCell ref="A75:J75"/>
    <mergeCell ref="C4:C5"/>
    <mergeCell ref="D4:H4"/>
    <mergeCell ref="I4:J4"/>
    <mergeCell ref="C6:J6"/>
    <mergeCell ref="A76:J77"/>
    <mergeCell ref="C114:J114"/>
    <mergeCell ref="D78:H78"/>
    <mergeCell ref="I78:J78"/>
    <mergeCell ref="A1:J1"/>
    <mergeCell ref="C40:J40"/>
    <mergeCell ref="B4:B6"/>
    <mergeCell ref="A4:A6"/>
    <mergeCell ref="A2:J3"/>
    <mergeCell ref="B78:B80"/>
    <mergeCell ref="C78:C79"/>
  </mergeCells>
  <printOptions horizontalCentered="1"/>
  <pageMargins left="0.5" right="0.5" top="0.5" bottom="0.5" header="0.5" footer="0.5"/>
  <pageSetup horizontalDpi="600" verticalDpi="600" orientation="portrait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V190"/>
  <sheetViews>
    <sheetView zoomScalePageLayoutView="0" workbookViewId="0" topLeftCell="A1">
      <selection activeCell="A2" sqref="A2:J3"/>
    </sheetView>
  </sheetViews>
  <sheetFormatPr defaultColWidth="9.140625" defaultRowHeight="12.75"/>
  <cols>
    <col min="1" max="10" width="15.7109375" style="17" customWidth="1"/>
    <col min="11" max="24" width="9.140625" style="1" customWidth="1"/>
  </cols>
  <sheetData>
    <row r="1" spans="1:10" ht="13.5" customHeight="1">
      <c r="A1" s="436"/>
      <c r="B1" s="436"/>
      <c r="C1" s="436"/>
      <c r="D1" s="436"/>
      <c r="E1" s="436"/>
      <c r="F1" s="436"/>
      <c r="G1" s="436"/>
      <c r="H1" s="436"/>
      <c r="I1" s="436"/>
      <c r="J1" s="436"/>
    </row>
    <row r="2" spans="1:10" ht="16.5" customHeight="1">
      <c r="A2" s="430" t="s">
        <v>124</v>
      </c>
      <c r="B2" s="431"/>
      <c r="C2" s="431"/>
      <c r="D2" s="431"/>
      <c r="E2" s="431"/>
      <c r="F2" s="431"/>
      <c r="G2" s="431"/>
      <c r="H2" s="431"/>
      <c r="I2" s="431"/>
      <c r="J2" s="432"/>
    </row>
    <row r="3" spans="1:10" ht="12.75" customHeight="1">
      <c r="A3" s="433"/>
      <c r="B3" s="434"/>
      <c r="C3" s="434"/>
      <c r="D3" s="434"/>
      <c r="E3" s="434"/>
      <c r="F3" s="434"/>
      <c r="G3" s="434"/>
      <c r="H3" s="434"/>
      <c r="I3" s="434"/>
      <c r="J3" s="435"/>
    </row>
    <row r="4" spans="1:10" ht="18" customHeight="1">
      <c r="A4" s="475" t="s">
        <v>48</v>
      </c>
      <c r="B4" s="438" t="s">
        <v>6</v>
      </c>
      <c r="C4" s="441" t="s">
        <v>7</v>
      </c>
      <c r="D4" s="428" t="s">
        <v>36</v>
      </c>
      <c r="E4" s="471"/>
      <c r="F4" s="471"/>
      <c r="G4" s="471"/>
      <c r="H4" s="429"/>
      <c r="I4" s="428" t="s">
        <v>44</v>
      </c>
      <c r="J4" s="429"/>
    </row>
    <row r="5" spans="1:10" ht="18" customHeight="1">
      <c r="A5" s="476"/>
      <c r="B5" s="439"/>
      <c r="C5" s="440"/>
      <c r="D5" s="47">
        <v>1</v>
      </c>
      <c r="E5" s="47">
        <v>2</v>
      </c>
      <c r="F5" s="47">
        <v>3</v>
      </c>
      <c r="G5" s="47">
        <v>4</v>
      </c>
      <c r="H5" s="47">
        <v>5</v>
      </c>
      <c r="I5" s="47" t="s">
        <v>38</v>
      </c>
      <c r="J5" s="47" t="s">
        <v>39</v>
      </c>
    </row>
    <row r="6" spans="1:10" ht="18" customHeight="1">
      <c r="A6" s="477"/>
      <c r="B6" s="440"/>
      <c r="C6" s="428" t="s">
        <v>28</v>
      </c>
      <c r="D6" s="471"/>
      <c r="E6" s="471"/>
      <c r="F6" s="471"/>
      <c r="G6" s="471"/>
      <c r="H6" s="471"/>
      <c r="I6" s="471"/>
      <c r="J6" s="429"/>
    </row>
    <row r="7" spans="1:10" ht="15" customHeight="1">
      <c r="A7" s="64" t="s">
        <v>133</v>
      </c>
      <c r="B7" s="49" t="s">
        <v>10</v>
      </c>
      <c r="C7" s="233">
        <v>10312</v>
      </c>
      <c r="D7" s="251">
        <v>2032</v>
      </c>
      <c r="E7" s="239">
        <v>1984</v>
      </c>
      <c r="F7" s="233">
        <v>1900</v>
      </c>
      <c r="G7" s="254">
        <v>1717</v>
      </c>
      <c r="H7" s="254">
        <v>1636</v>
      </c>
      <c r="I7" s="254">
        <v>524</v>
      </c>
      <c r="J7" s="254">
        <v>519</v>
      </c>
    </row>
    <row r="8" spans="1:10" ht="15" customHeight="1">
      <c r="A8" s="64"/>
      <c r="B8" s="49" t="s">
        <v>8</v>
      </c>
      <c r="C8" s="196">
        <v>4494</v>
      </c>
      <c r="D8" s="252">
        <v>939</v>
      </c>
      <c r="E8" s="241">
        <v>901</v>
      </c>
      <c r="F8" s="196">
        <v>832</v>
      </c>
      <c r="G8" s="255">
        <v>738</v>
      </c>
      <c r="H8" s="255">
        <v>722</v>
      </c>
      <c r="I8" s="255">
        <v>183</v>
      </c>
      <c r="J8" s="255">
        <v>179</v>
      </c>
    </row>
    <row r="9" spans="1:10" ht="15" customHeight="1">
      <c r="A9" s="64"/>
      <c r="B9" s="49" t="s">
        <v>9</v>
      </c>
      <c r="C9" s="196">
        <v>5818</v>
      </c>
      <c r="D9" s="252">
        <v>1093</v>
      </c>
      <c r="E9" s="241">
        <v>1083</v>
      </c>
      <c r="F9" s="196">
        <v>1068</v>
      </c>
      <c r="G9" s="255">
        <v>979</v>
      </c>
      <c r="H9" s="255">
        <v>914</v>
      </c>
      <c r="I9" s="255">
        <v>341</v>
      </c>
      <c r="J9" s="255">
        <v>340</v>
      </c>
    </row>
    <row r="10" spans="1:10" ht="15" customHeight="1">
      <c r="A10" s="62"/>
      <c r="B10" s="19"/>
      <c r="C10" s="196"/>
      <c r="D10" s="183"/>
      <c r="E10" s="243"/>
      <c r="F10" s="65"/>
      <c r="G10" s="184"/>
      <c r="H10" s="184"/>
      <c r="I10" s="184"/>
      <c r="J10" s="184"/>
    </row>
    <row r="11" spans="1:10" ht="15" customHeight="1">
      <c r="A11" s="62">
        <v>10</v>
      </c>
      <c r="B11" s="19" t="s">
        <v>8</v>
      </c>
      <c r="C11" s="196">
        <v>9</v>
      </c>
      <c r="D11" s="253">
        <v>9</v>
      </c>
      <c r="E11" s="242">
        <v>0</v>
      </c>
      <c r="F11" s="197">
        <v>0</v>
      </c>
      <c r="G11" s="230">
        <v>0</v>
      </c>
      <c r="H11" s="230">
        <v>0</v>
      </c>
      <c r="I11" s="230">
        <v>0</v>
      </c>
      <c r="J11" s="230">
        <v>0</v>
      </c>
    </row>
    <row r="12" spans="1:13" ht="15" customHeight="1">
      <c r="A12" s="62"/>
      <c r="B12" s="19" t="s">
        <v>9</v>
      </c>
      <c r="C12" s="196">
        <v>0</v>
      </c>
      <c r="D12" s="253">
        <v>0</v>
      </c>
      <c r="E12" s="242">
        <v>0</v>
      </c>
      <c r="F12" s="197">
        <v>0</v>
      </c>
      <c r="G12" s="230">
        <v>0</v>
      </c>
      <c r="H12" s="230">
        <v>0</v>
      </c>
      <c r="I12" s="230">
        <v>0</v>
      </c>
      <c r="J12" s="230">
        <v>0</v>
      </c>
      <c r="M12" s="277"/>
    </row>
    <row r="13" spans="1:13" ht="15" customHeight="1">
      <c r="A13" s="62"/>
      <c r="B13" s="19"/>
      <c r="C13" s="196"/>
      <c r="D13" s="14"/>
      <c r="E13" s="39"/>
      <c r="F13" s="19"/>
      <c r="G13" s="40"/>
      <c r="H13" s="40"/>
      <c r="I13" s="40"/>
      <c r="J13" s="40"/>
      <c r="M13" s="277"/>
    </row>
    <row r="14" spans="1:10" ht="15" customHeight="1">
      <c r="A14" s="62">
        <v>11</v>
      </c>
      <c r="B14" s="19" t="s">
        <v>8</v>
      </c>
      <c r="C14" s="196">
        <v>158</v>
      </c>
      <c r="D14" s="253">
        <v>146</v>
      </c>
      <c r="E14" s="242">
        <v>12</v>
      </c>
      <c r="F14" s="197">
        <v>0</v>
      </c>
      <c r="G14" s="230">
        <v>0</v>
      </c>
      <c r="H14" s="230">
        <v>0</v>
      </c>
      <c r="I14" s="230">
        <v>0</v>
      </c>
      <c r="J14" s="184">
        <v>0</v>
      </c>
    </row>
    <row r="15" spans="1:22" ht="15" customHeight="1">
      <c r="A15" s="62" t="s">
        <v>3</v>
      </c>
      <c r="B15" s="19" t="s">
        <v>9</v>
      </c>
      <c r="C15" s="196">
        <v>173</v>
      </c>
      <c r="D15" s="183">
        <v>171</v>
      </c>
      <c r="E15" s="242">
        <v>2</v>
      </c>
      <c r="F15" s="197">
        <v>0</v>
      </c>
      <c r="G15" s="230">
        <v>0</v>
      </c>
      <c r="H15" s="230">
        <v>0</v>
      </c>
      <c r="I15" s="230">
        <v>0</v>
      </c>
      <c r="J15" s="230">
        <v>0</v>
      </c>
      <c r="V15" s="1" t="s">
        <v>25</v>
      </c>
    </row>
    <row r="16" spans="1:10" ht="15" customHeight="1">
      <c r="A16" s="62"/>
      <c r="B16" s="19"/>
      <c r="C16" s="196"/>
      <c r="D16" s="14"/>
      <c r="E16" s="39"/>
      <c r="F16" s="19"/>
      <c r="G16" s="40"/>
      <c r="H16" s="40"/>
      <c r="I16" s="40"/>
      <c r="J16" s="40"/>
    </row>
    <row r="17" spans="1:10" ht="15" customHeight="1">
      <c r="A17" s="62">
        <v>12</v>
      </c>
      <c r="B17" s="19" t="s">
        <v>8</v>
      </c>
      <c r="C17" s="196">
        <v>582</v>
      </c>
      <c r="D17" s="183">
        <v>474</v>
      </c>
      <c r="E17" s="242">
        <v>107</v>
      </c>
      <c r="F17" s="197">
        <v>1</v>
      </c>
      <c r="G17" s="230">
        <v>0</v>
      </c>
      <c r="H17" s="230">
        <v>0</v>
      </c>
      <c r="I17" s="230">
        <v>0</v>
      </c>
      <c r="J17" s="230">
        <v>0</v>
      </c>
    </row>
    <row r="18" spans="1:10" ht="15" customHeight="1">
      <c r="A18" s="62"/>
      <c r="B18" s="19" t="s">
        <v>9</v>
      </c>
      <c r="C18" s="196">
        <v>796</v>
      </c>
      <c r="D18" s="183">
        <v>645</v>
      </c>
      <c r="E18" s="242">
        <v>151</v>
      </c>
      <c r="F18" s="197">
        <v>0</v>
      </c>
      <c r="G18" s="230">
        <v>0</v>
      </c>
      <c r="H18" s="230">
        <v>0</v>
      </c>
      <c r="I18" s="230">
        <v>0</v>
      </c>
      <c r="J18" s="184">
        <v>0</v>
      </c>
    </row>
    <row r="19" spans="1:10" ht="15" customHeight="1">
      <c r="A19" s="62"/>
      <c r="B19" s="19"/>
      <c r="C19" s="196"/>
      <c r="D19" s="14"/>
      <c r="E19" s="39"/>
      <c r="F19" s="19"/>
      <c r="G19" s="40"/>
      <c r="H19" s="40"/>
      <c r="I19" s="40"/>
      <c r="J19" s="40"/>
    </row>
    <row r="20" spans="1:10" ht="15" customHeight="1">
      <c r="A20" s="62">
        <v>13</v>
      </c>
      <c r="B20" s="19" t="s">
        <v>8</v>
      </c>
      <c r="C20" s="196">
        <v>668</v>
      </c>
      <c r="D20" s="183">
        <v>237</v>
      </c>
      <c r="E20" s="243">
        <v>357</v>
      </c>
      <c r="F20" s="197">
        <v>74</v>
      </c>
      <c r="G20" s="230">
        <v>0</v>
      </c>
      <c r="H20" s="230">
        <v>0</v>
      </c>
      <c r="I20" s="230">
        <v>0</v>
      </c>
      <c r="J20" s="230">
        <v>0</v>
      </c>
    </row>
    <row r="21" spans="1:10" ht="15" customHeight="1">
      <c r="A21" s="62"/>
      <c r="B21" s="19" t="s">
        <v>9</v>
      </c>
      <c r="C21" s="196">
        <v>979</v>
      </c>
      <c r="D21" s="183">
        <v>235</v>
      </c>
      <c r="E21" s="243">
        <v>557</v>
      </c>
      <c r="F21" s="197">
        <v>175</v>
      </c>
      <c r="G21" s="230">
        <v>12</v>
      </c>
      <c r="H21" s="230">
        <v>0</v>
      </c>
      <c r="I21" s="230">
        <v>0</v>
      </c>
      <c r="J21" s="230">
        <v>0</v>
      </c>
    </row>
    <row r="22" spans="1:10" ht="15" customHeight="1">
      <c r="A22" s="62" t="s">
        <v>3</v>
      </c>
      <c r="B22" s="19"/>
      <c r="C22" s="196"/>
      <c r="D22" s="14"/>
      <c r="E22" s="39"/>
      <c r="F22" s="19"/>
      <c r="G22" s="40"/>
      <c r="H22" s="40"/>
      <c r="I22" s="40"/>
      <c r="J22" s="40"/>
    </row>
    <row r="23" spans="1:11" ht="15" customHeight="1">
      <c r="A23" s="62">
        <v>14</v>
      </c>
      <c r="B23" s="19" t="s">
        <v>8</v>
      </c>
      <c r="C23" s="196">
        <v>834</v>
      </c>
      <c r="D23" s="183">
        <v>70</v>
      </c>
      <c r="E23" s="243">
        <v>304</v>
      </c>
      <c r="F23" s="197">
        <v>385</v>
      </c>
      <c r="G23" s="230">
        <v>71</v>
      </c>
      <c r="H23" s="230">
        <v>4</v>
      </c>
      <c r="I23" s="230">
        <v>0</v>
      </c>
      <c r="J23" s="184">
        <v>0</v>
      </c>
      <c r="K23" s="275"/>
    </row>
    <row r="24" spans="1:11" ht="15" customHeight="1">
      <c r="A24" s="62" t="s">
        <v>3</v>
      </c>
      <c r="B24" s="19" t="s">
        <v>9</v>
      </c>
      <c r="C24" s="196">
        <v>1093</v>
      </c>
      <c r="D24" s="183">
        <v>40</v>
      </c>
      <c r="E24" s="243">
        <v>286</v>
      </c>
      <c r="F24" s="65">
        <v>542</v>
      </c>
      <c r="G24" s="230">
        <v>213</v>
      </c>
      <c r="H24" s="230">
        <v>12</v>
      </c>
      <c r="I24" s="230">
        <v>0</v>
      </c>
      <c r="J24" s="230">
        <v>0</v>
      </c>
      <c r="K24" s="275"/>
    </row>
    <row r="25" spans="1:10" ht="15" customHeight="1">
      <c r="A25" s="62" t="s">
        <v>3</v>
      </c>
      <c r="B25" s="19"/>
      <c r="C25" s="196"/>
      <c r="D25" s="14"/>
      <c r="E25" s="39"/>
      <c r="F25" s="19"/>
      <c r="G25" s="40"/>
      <c r="H25" s="40"/>
      <c r="I25" s="40"/>
      <c r="J25" s="40"/>
    </row>
    <row r="26" spans="1:10" ht="15" customHeight="1">
      <c r="A26" s="62">
        <v>15</v>
      </c>
      <c r="B26" s="19" t="s">
        <v>8</v>
      </c>
      <c r="C26" s="196">
        <v>787</v>
      </c>
      <c r="D26" s="183">
        <v>2</v>
      </c>
      <c r="E26" s="243">
        <v>103</v>
      </c>
      <c r="F26" s="65">
        <v>271</v>
      </c>
      <c r="G26" s="230">
        <v>300</v>
      </c>
      <c r="H26" s="230">
        <v>109</v>
      </c>
      <c r="I26" s="230">
        <v>2</v>
      </c>
      <c r="J26" s="230">
        <v>0</v>
      </c>
    </row>
    <row r="27" spans="1:10" ht="15" customHeight="1">
      <c r="A27" s="62"/>
      <c r="B27" s="19" t="s">
        <v>9</v>
      </c>
      <c r="C27" s="196">
        <v>974</v>
      </c>
      <c r="D27" s="183">
        <v>2</v>
      </c>
      <c r="E27" s="243">
        <v>70</v>
      </c>
      <c r="F27" s="65">
        <v>267</v>
      </c>
      <c r="G27" s="230">
        <v>437</v>
      </c>
      <c r="H27" s="230">
        <v>194</v>
      </c>
      <c r="I27" s="230">
        <v>4</v>
      </c>
      <c r="J27" s="184">
        <v>0</v>
      </c>
    </row>
    <row r="28" spans="1:10" ht="15" customHeight="1">
      <c r="A28" s="62"/>
      <c r="B28" s="19"/>
      <c r="C28" s="196"/>
      <c r="D28" s="14"/>
      <c r="E28" s="39"/>
      <c r="F28" s="19"/>
      <c r="G28" s="40"/>
      <c r="H28" s="40"/>
      <c r="I28" s="40"/>
      <c r="J28" s="40"/>
    </row>
    <row r="29" spans="1:10" ht="15" customHeight="1">
      <c r="A29" s="62">
        <v>16</v>
      </c>
      <c r="B29" s="19" t="s">
        <v>8</v>
      </c>
      <c r="C29" s="196">
        <v>756</v>
      </c>
      <c r="D29" s="183">
        <v>1</v>
      </c>
      <c r="E29" s="243">
        <v>17</v>
      </c>
      <c r="F29" s="65">
        <v>87</v>
      </c>
      <c r="G29" s="184">
        <v>265</v>
      </c>
      <c r="H29" s="230">
        <v>358</v>
      </c>
      <c r="I29" s="230">
        <v>27</v>
      </c>
      <c r="J29" s="230">
        <v>1</v>
      </c>
    </row>
    <row r="30" spans="1:10" ht="15" customHeight="1">
      <c r="A30" s="62" t="s">
        <v>3</v>
      </c>
      <c r="B30" s="19" t="s">
        <v>9</v>
      </c>
      <c r="C30" s="196">
        <v>892</v>
      </c>
      <c r="D30" s="183">
        <v>0</v>
      </c>
      <c r="E30" s="243">
        <v>16</v>
      </c>
      <c r="F30" s="65">
        <v>75</v>
      </c>
      <c r="G30" s="184">
        <v>246</v>
      </c>
      <c r="H30" s="230">
        <v>467</v>
      </c>
      <c r="I30" s="230">
        <v>67</v>
      </c>
      <c r="J30" s="230">
        <v>21</v>
      </c>
    </row>
    <row r="31" spans="1:10" ht="15" customHeight="1">
      <c r="A31" s="62"/>
      <c r="B31" s="19"/>
      <c r="C31" s="196"/>
      <c r="D31" s="183"/>
      <c r="E31" s="243"/>
      <c r="F31" s="65"/>
      <c r="G31" s="184"/>
      <c r="H31" s="184"/>
      <c r="I31" s="184"/>
      <c r="J31" s="184"/>
    </row>
    <row r="32" spans="1:10" ht="15" customHeight="1">
      <c r="A32" s="62">
        <v>17</v>
      </c>
      <c r="B32" s="19" t="s">
        <v>8</v>
      </c>
      <c r="C32" s="196">
        <v>473</v>
      </c>
      <c r="D32" s="183">
        <v>0</v>
      </c>
      <c r="E32" s="243">
        <v>1</v>
      </c>
      <c r="F32" s="65">
        <v>14</v>
      </c>
      <c r="G32" s="184">
        <v>97</v>
      </c>
      <c r="H32" s="230">
        <v>199</v>
      </c>
      <c r="I32" s="230">
        <v>130</v>
      </c>
      <c r="J32" s="184">
        <v>32</v>
      </c>
    </row>
    <row r="33" spans="1:10" ht="15" customHeight="1">
      <c r="A33" s="62"/>
      <c r="B33" s="19" t="s">
        <v>9</v>
      </c>
      <c r="C33" s="196">
        <v>574</v>
      </c>
      <c r="D33" s="183">
        <v>0</v>
      </c>
      <c r="E33" s="243">
        <v>1</v>
      </c>
      <c r="F33" s="65">
        <v>8</v>
      </c>
      <c r="G33" s="184">
        <v>65</v>
      </c>
      <c r="H33" s="230">
        <v>186</v>
      </c>
      <c r="I33" s="230">
        <v>206</v>
      </c>
      <c r="J33" s="230">
        <v>108</v>
      </c>
    </row>
    <row r="34" spans="1:10" ht="15" customHeight="1">
      <c r="A34" s="62"/>
      <c r="B34" s="19"/>
      <c r="C34" s="196"/>
      <c r="D34" s="253"/>
      <c r="E34" s="243"/>
      <c r="F34" s="65"/>
      <c r="G34" s="184"/>
      <c r="H34" s="184"/>
      <c r="I34" s="184"/>
      <c r="J34" s="184"/>
    </row>
    <row r="35" spans="1:10" ht="15" customHeight="1">
      <c r="A35" s="62">
        <v>18</v>
      </c>
      <c r="B35" s="19" t="s">
        <v>8</v>
      </c>
      <c r="C35" s="196">
        <v>189</v>
      </c>
      <c r="D35" s="183">
        <v>0</v>
      </c>
      <c r="E35" s="243">
        <v>0</v>
      </c>
      <c r="F35" s="65">
        <v>0</v>
      </c>
      <c r="G35" s="184">
        <v>5</v>
      </c>
      <c r="H35" s="184">
        <v>46</v>
      </c>
      <c r="I35" s="230">
        <v>22</v>
      </c>
      <c r="J35" s="230">
        <v>116</v>
      </c>
    </row>
    <row r="36" spans="1:10" ht="15" customHeight="1">
      <c r="A36" s="62"/>
      <c r="B36" s="19" t="s">
        <v>9</v>
      </c>
      <c r="C36" s="196">
        <v>295</v>
      </c>
      <c r="D36" s="183">
        <v>0</v>
      </c>
      <c r="E36" s="243">
        <v>0</v>
      </c>
      <c r="F36" s="65">
        <v>1</v>
      </c>
      <c r="G36" s="184">
        <v>6</v>
      </c>
      <c r="H36" s="184">
        <v>51</v>
      </c>
      <c r="I36" s="230">
        <v>64</v>
      </c>
      <c r="J36" s="184">
        <v>173</v>
      </c>
    </row>
    <row r="37" spans="1:10" ht="15" customHeight="1">
      <c r="A37" s="62" t="s">
        <v>3</v>
      </c>
      <c r="B37" s="19"/>
      <c r="C37" s="196"/>
      <c r="D37" s="253"/>
      <c r="E37" s="242"/>
      <c r="F37" s="65"/>
      <c r="G37" s="184"/>
      <c r="H37" s="184"/>
      <c r="I37" s="184"/>
      <c r="J37" s="184"/>
    </row>
    <row r="38" spans="1:10" ht="15" customHeight="1">
      <c r="A38" s="62" t="s">
        <v>132</v>
      </c>
      <c r="B38" s="19" t="s">
        <v>8</v>
      </c>
      <c r="C38" s="196">
        <v>38</v>
      </c>
      <c r="D38" s="253">
        <v>0</v>
      </c>
      <c r="E38" s="243">
        <v>0</v>
      </c>
      <c r="F38" s="65">
        <v>0</v>
      </c>
      <c r="G38" s="184">
        <v>0</v>
      </c>
      <c r="H38" s="184">
        <v>6</v>
      </c>
      <c r="I38" s="184">
        <v>2</v>
      </c>
      <c r="J38" s="184">
        <v>30</v>
      </c>
    </row>
    <row r="39" spans="1:10" ht="15" customHeight="1">
      <c r="A39" s="62" t="s">
        <v>3</v>
      </c>
      <c r="B39" s="19" t="s">
        <v>9</v>
      </c>
      <c r="C39" s="234">
        <v>42</v>
      </c>
      <c r="D39" s="278">
        <v>0</v>
      </c>
      <c r="E39" s="279">
        <v>0</v>
      </c>
      <c r="F39" s="67">
        <v>0</v>
      </c>
      <c r="G39" s="186">
        <v>0</v>
      </c>
      <c r="H39" s="186">
        <v>4</v>
      </c>
      <c r="I39" s="186">
        <v>0</v>
      </c>
      <c r="J39" s="186">
        <v>38</v>
      </c>
    </row>
    <row r="40" spans="1:10" ht="18" customHeight="1">
      <c r="A40" s="134"/>
      <c r="B40" s="250"/>
      <c r="C40" s="428" t="s">
        <v>29</v>
      </c>
      <c r="D40" s="471"/>
      <c r="E40" s="471"/>
      <c r="F40" s="471"/>
      <c r="G40" s="471"/>
      <c r="H40" s="471"/>
      <c r="I40" s="471"/>
      <c r="J40" s="429"/>
    </row>
    <row r="41" spans="1:20" ht="15" customHeight="1">
      <c r="A41" s="64" t="s">
        <v>133</v>
      </c>
      <c r="B41" s="49" t="s">
        <v>10</v>
      </c>
      <c r="C41" s="258">
        <v>7201</v>
      </c>
      <c r="D41" s="264">
        <v>1485</v>
      </c>
      <c r="E41" s="258">
        <v>1502</v>
      </c>
      <c r="F41" s="264">
        <v>1361</v>
      </c>
      <c r="G41" s="264">
        <v>1309</v>
      </c>
      <c r="H41" s="260">
        <v>1162</v>
      </c>
      <c r="I41" s="258">
        <v>197</v>
      </c>
      <c r="J41" s="258">
        <v>185</v>
      </c>
      <c r="T41" s="30"/>
    </row>
    <row r="42" spans="1:20" ht="15" customHeight="1">
      <c r="A42" s="64"/>
      <c r="B42" s="49" t="s">
        <v>8</v>
      </c>
      <c r="C42" s="256">
        <v>3674</v>
      </c>
      <c r="D42" s="200">
        <v>782</v>
      </c>
      <c r="E42" s="256">
        <v>786</v>
      </c>
      <c r="F42" s="200">
        <v>707</v>
      </c>
      <c r="G42" s="200">
        <v>641</v>
      </c>
      <c r="H42" s="260">
        <v>617</v>
      </c>
      <c r="I42" s="256">
        <v>67</v>
      </c>
      <c r="J42" s="256">
        <v>74</v>
      </c>
      <c r="T42" s="30"/>
    </row>
    <row r="43" spans="1:20" ht="15" customHeight="1">
      <c r="A43" s="64"/>
      <c r="B43" s="49" t="s">
        <v>9</v>
      </c>
      <c r="C43" s="256">
        <v>3527</v>
      </c>
      <c r="D43" s="200">
        <v>703</v>
      </c>
      <c r="E43" s="256">
        <v>716</v>
      </c>
      <c r="F43" s="200">
        <v>654</v>
      </c>
      <c r="G43" s="200">
        <v>668</v>
      </c>
      <c r="H43" s="260">
        <v>545</v>
      </c>
      <c r="I43" s="256">
        <v>130</v>
      </c>
      <c r="J43" s="256">
        <v>111</v>
      </c>
      <c r="M43" s="30"/>
      <c r="N43" s="30"/>
      <c r="O43" s="30"/>
      <c r="P43" s="30"/>
      <c r="Q43" s="30"/>
      <c r="R43" s="30"/>
      <c r="S43" s="30"/>
      <c r="T43" s="30"/>
    </row>
    <row r="44" spans="1:10" ht="15" customHeight="1">
      <c r="A44" s="62"/>
      <c r="B44" s="19"/>
      <c r="C44" s="65"/>
      <c r="D44" s="184"/>
      <c r="E44" s="65"/>
      <c r="F44" s="184"/>
      <c r="G44" s="184"/>
      <c r="H44" s="183"/>
      <c r="I44" s="65"/>
      <c r="J44" s="65"/>
    </row>
    <row r="45" spans="1:10" ht="15" customHeight="1">
      <c r="A45" s="62">
        <v>10</v>
      </c>
      <c r="B45" s="19" t="s">
        <v>8</v>
      </c>
      <c r="C45" s="256">
        <v>3</v>
      </c>
      <c r="D45" s="230">
        <v>2</v>
      </c>
      <c r="E45" s="197">
        <v>1</v>
      </c>
      <c r="F45" s="230">
        <v>0</v>
      </c>
      <c r="G45" s="230">
        <v>0</v>
      </c>
      <c r="H45" s="253">
        <v>0</v>
      </c>
      <c r="I45" s="197">
        <v>0</v>
      </c>
      <c r="J45" s="197">
        <v>0</v>
      </c>
    </row>
    <row r="46" spans="1:10" ht="15" customHeight="1">
      <c r="A46" s="62"/>
      <c r="B46" s="19" t="s">
        <v>9</v>
      </c>
      <c r="C46" s="256">
        <v>2</v>
      </c>
      <c r="D46" s="230">
        <v>2</v>
      </c>
      <c r="E46" s="197">
        <v>0</v>
      </c>
      <c r="F46" s="230">
        <v>0</v>
      </c>
      <c r="G46" s="230">
        <v>0</v>
      </c>
      <c r="H46" s="253">
        <v>0</v>
      </c>
      <c r="I46" s="197">
        <v>0</v>
      </c>
      <c r="J46" s="197">
        <v>0</v>
      </c>
    </row>
    <row r="47" spans="1:10" ht="15" customHeight="1">
      <c r="A47" s="62"/>
      <c r="B47" s="19"/>
      <c r="C47" s="256"/>
      <c r="D47" s="40"/>
      <c r="E47" s="19"/>
      <c r="F47" s="40"/>
      <c r="G47" s="40"/>
      <c r="I47" s="19"/>
      <c r="J47" s="19"/>
    </row>
    <row r="48" spans="1:10" ht="15" customHeight="1">
      <c r="A48" s="62">
        <v>11</v>
      </c>
      <c r="B48" s="19" t="s">
        <v>8</v>
      </c>
      <c r="C48" s="256">
        <v>52</v>
      </c>
      <c r="D48" s="230">
        <v>48</v>
      </c>
      <c r="E48" s="197">
        <v>4</v>
      </c>
      <c r="F48" s="230">
        <v>0</v>
      </c>
      <c r="G48" s="230">
        <v>0</v>
      </c>
      <c r="H48" s="253">
        <v>0</v>
      </c>
      <c r="I48" s="197">
        <v>0</v>
      </c>
      <c r="J48" s="65">
        <v>0</v>
      </c>
    </row>
    <row r="49" spans="1:10" ht="15" customHeight="1">
      <c r="A49" s="62" t="s">
        <v>3</v>
      </c>
      <c r="B49" s="19" t="s">
        <v>9</v>
      </c>
      <c r="C49" s="256">
        <v>82</v>
      </c>
      <c r="D49" s="184">
        <v>79</v>
      </c>
      <c r="E49" s="197">
        <v>3</v>
      </c>
      <c r="F49" s="230">
        <v>0</v>
      </c>
      <c r="G49" s="230">
        <v>0</v>
      </c>
      <c r="H49" s="253">
        <v>0</v>
      </c>
      <c r="I49" s="197">
        <v>0</v>
      </c>
      <c r="J49" s="197">
        <v>0</v>
      </c>
    </row>
    <row r="50" spans="1:10" ht="15" customHeight="1">
      <c r="A50" s="62"/>
      <c r="B50" s="19"/>
      <c r="C50" s="256"/>
      <c r="D50" s="40"/>
      <c r="E50" s="19"/>
      <c r="F50" s="40"/>
      <c r="G50" s="40"/>
      <c r="I50" s="19"/>
      <c r="J50" s="19"/>
    </row>
    <row r="51" spans="1:10" ht="15" customHeight="1">
      <c r="A51" s="62">
        <v>12</v>
      </c>
      <c r="B51" s="19" t="s">
        <v>8</v>
      </c>
      <c r="C51" s="256">
        <v>476</v>
      </c>
      <c r="D51" s="184">
        <v>388</v>
      </c>
      <c r="E51" s="197">
        <v>77</v>
      </c>
      <c r="F51" s="230">
        <v>11</v>
      </c>
      <c r="G51" s="230">
        <v>0</v>
      </c>
      <c r="H51" s="253">
        <v>0</v>
      </c>
      <c r="I51" s="197">
        <v>0</v>
      </c>
      <c r="J51" s="197">
        <v>0</v>
      </c>
    </row>
    <row r="52" spans="1:10" ht="15" customHeight="1">
      <c r="A52" s="62"/>
      <c r="B52" s="19" t="s">
        <v>9</v>
      </c>
      <c r="C52" s="256">
        <v>481</v>
      </c>
      <c r="D52" s="184">
        <v>383</v>
      </c>
      <c r="E52" s="197">
        <v>94</v>
      </c>
      <c r="F52" s="230">
        <v>4</v>
      </c>
      <c r="G52" s="230">
        <v>0</v>
      </c>
      <c r="H52" s="253">
        <v>0</v>
      </c>
      <c r="I52" s="197">
        <v>0</v>
      </c>
      <c r="J52" s="65">
        <v>0</v>
      </c>
    </row>
    <row r="53" spans="1:10" ht="15" customHeight="1">
      <c r="A53" s="62"/>
      <c r="B53" s="19"/>
      <c r="C53" s="256"/>
      <c r="D53" s="40"/>
      <c r="E53" s="19"/>
      <c r="F53" s="40"/>
      <c r="G53" s="40"/>
      <c r="I53" s="19"/>
      <c r="J53" s="19"/>
    </row>
    <row r="54" spans="1:10" ht="15" customHeight="1">
      <c r="A54" s="62">
        <v>13</v>
      </c>
      <c r="B54" s="19" t="s">
        <v>8</v>
      </c>
      <c r="C54" s="256">
        <v>646</v>
      </c>
      <c r="D54" s="184">
        <v>212</v>
      </c>
      <c r="E54" s="65">
        <v>347</v>
      </c>
      <c r="F54" s="230">
        <v>85</v>
      </c>
      <c r="G54" s="230">
        <v>2</v>
      </c>
      <c r="H54" s="253">
        <v>0</v>
      </c>
      <c r="I54" s="197">
        <v>0</v>
      </c>
      <c r="J54" s="197">
        <v>0</v>
      </c>
    </row>
    <row r="55" spans="1:10" ht="15" customHeight="1">
      <c r="A55" s="62"/>
      <c r="B55" s="19" t="s">
        <v>9</v>
      </c>
      <c r="C55" s="256">
        <v>625</v>
      </c>
      <c r="D55" s="184">
        <v>156</v>
      </c>
      <c r="E55" s="65">
        <v>379</v>
      </c>
      <c r="F55" s="230">
        <v>89</v>
      </c>
      <c r="G55" s="230">
        <v>1</v>
      </c>
      <c r="H55" s="253">
        <v>0</v>
      </c>
      <c r="I55" s="197">
        <v>0</v>
      </c>
      <c r="J55" s="197">
        <v>0</v>
      </c>
    </row>
    <row r="56" spans="1:10" ht="15" customHeight="1">
      <c r="A56" s="62" t="s">
        <v>3</v>
      </c>
      <c r="B56" s="19"/>
      <c r="C56" s="256"/>
      <c r="D56" s="40"/>
      <c r="E56" s="19"/>
      <c r="F56" s="40"/>
      <c r="G56" s="40"/>
      <c r="I56" s="19"/>
      <c r="J56" s="19"/>
    </row>
    <row r="57" spans="1:10" ht="15" customHeight="1">
      <c r="A57" s="62">
        <v>14</v>
      </c>
      <c r="B57" s="19" t="s">
        <v>8</v>
      </c>
      <c r="C57" s="256">
        <v>754</v>
      </c>
      <c r="D57" s="184">
        <v>109</v>
      </c>
      <c r="E57" s="65">
        <v>249</v>
      </c>
      <c r="F57" s="230">
        <v>309</v>
      </c>
      <c r="G57" s="230">
        <v>81</v>
      </c>
      <c r="H57" s="253">
        <v>6</v>
      </c>
      <c r="I57" s="197">
        <v>0</v>
      </c>
      <c r="J57" s="65">
        <v>0</v>
      </c>
    </row>
    <row r="58" spans="1:10" ht="15" customHeight="1">
      <c r="A58" s="62" t="s">
        <v>3</v>
      </c>
      <c r="B58" s="19" t="s">
        <v>9</v>
      </c>
      <c r="C58" s="256">
        <v>661</v>
      </c>
      <c r="D58" s="184">
        <v>75</v>
      </c>
      <c r="E58" s="65">
        <v>170</v>
      </c>
      <c r="F58" s="230">
        <v>332</v>
      </c>
      <c r="G58" s="230">
        <v>81</v>
      </c>
      <c r="H58" s="253">
        <v>3</v>
      </c>
      <c r="I58" s="197">
        <v>0</v>
      </c>
      <c r="J58" s="197">
        <v>0</v>
      </c>
    </row>
    <row r="59" spans="1:10" ht="15" customHeight="1">
      <c r="A59" s="62" t="s">
        <v>3</v>
      </c>
      <c r="B59" s="19"/>
      <c r="C59" s="256"/>
      <c r="D59" s="40"/>
      <c r="E59" s="19"/>
      <c r="F59" s="40"/>
      <c r="G59" s="40"/>
      <c r="I59" s="19"/>
      <c r="J59" s="19"/>
    </row>
    <row r="60" spans="1:10" ht="15" customHeight="1">
      <c r="A60" s="62">
        <v>15</v>
      </c>
      <c r="B60" s="19" t="s">
        <v>8</v>
      </c>
      <c r="C60" s="256">
        <v>712</v>
      </c>
      <c r="D60" s="184">
        <v>20</v>
      </c>
      <c r="E60" s="65">
        <v>93</v>
      </c>
      <c r="F60" s="184">
        <v>208</v>
      </c>
      <c r="G60" s="230">
        <v>323</v>
      </c>
      <c r="H60" s="253">
        <v>68</v>
      </c>
      <c r="I60" s="197">
        <v>0</v>
      </c>
      <c r="J60" s="197">
        <v>0</v>
      </c>
    </row>
    <row r="61" spans="1:10" ht="15" customHeight="1">
      <c r="A61" s="62"/>
      <c r="B61" s="19" t="s">
        <v>9</v>
      </c>
      <c r="C61" s="256">
        <v>679</v>
      </c>
      <c r="D61" s="184">
        <v>5</v>
      </c>
      <c r="E61" s="65">
        <v>65</v>
      </c>
      <c r="F61" s="184">
        <v>146</v>
      </c>
      <c r="G61" s="230">
        <v>364</v>
      </c>
      <c r="H61" s="253">
        <v>99</v>
      </c>
      <c r="I61" s="197">
        <v>0</v>
      </c>
      <c r="J61" s="65">
        <v>0</v>
      </c>
    </row>
    <row r="62" spans="1:10" ht="15" customHeight="1">
      <c r="A62" s="62"/>
      <c r="B62" s="19"/>
      <c r="C62" s="256"/>
      <c r="D62" s="40"/>
      <c r="E62" s="19"/>
      <c r="F62" s="40"/>
      <c r="G62" s="40"/>
      <c r="I62" s="19"/>
      <c r="J62" s="19"/>
    </row>
    <row r="63" spans="1:10" ht="15" customHeight="1">
      <c r="A63" s="62">
        <v>16</v>
      </c>
      <c r="B63" s="19" t="s">
        <v>8</v>
      </c>
      <c r="C63" s="256">
        <v>535</v>
      </c>
      <c r="D63" s="184">
        <v>3</v>
      </c>
      <c r="E63" s="65">
        <v>15</v>
      </c>
      <c r="F63" s="184">
        <v>71</v>
      </c>
      <c r="G63" s="184">
        <v>165</v>
      </c>
      <c r="H63" s="253">
        <v>273</v>
      </c>
      <c r="I63" s="197">
        <v>6</v>
      </c>
      <c r="J63" s="197">
        <v>2</v>
      </c>
    </row>
    <row r="64" spans="1:10" ht="15" customHeight="1">
      <c r="A64" s="62" t="s">
        <v>3</v>
      </c>
      <c r="B64" s="19" t="s">
        <v>9</v>
      </c>
      <c r="C64" s="256">
        <v>571</v>
      </c>
      <c r="D64" s="184">
        <v>3</v>
      </c>
      <c r="E64" s="65">
        <v>5</v>
      </c>
      <c r="F64" s="184">
        <v>63</v>
      </c>
      <c r="G64" s="184">
        <v>174</v>
      </c>
      <c r="H64" s="253">
        <v>290</v>
      </c>
      <c r="I64" s="197">
        <v>24</v>
      </c>
      <c r="J64" s="197">
        <v>12</v>
      </c>
    </row>
    <row r="65" spans="1:10" ht="15" customHeight="1">
      <c r="A65" s="62"/>
      <c r="B65" s="19"/>
      <c r="C65" s="256"/>
      <c r="D65" s="184"/>
      <c r="E65" s="65"/>
      <c r="F65" s="184"/>
      <c r="G65" s="184"/>
      <c r="H65" s="183"/>
      <c r="I65" s="65"/>
      <c r="J65" s="65"/>
    </row>
    <row r="66" spans="1:10" ht="15" customHeight="1">
      <c r="A66" s="62">
        <v>17</v>
      </c>
      <c r="B66" s="19" t="s">
        <v>8</v>
      </c>
      <c r="C66" s="256">
        <v>331</v>
      </c>
      <c r="D66" s="184">
        <v>0</v>
      </c>
      <c r="E66" s="65">
        <v>0</v>
      </c>
      <c r="F66" s="184">
        <v>18</v>
      </c>
      <c r="G66" s="184">
        <v>52</v>
      </c>
      <c r="H66" s="253">
        <v>183</v>
      </c>
      <c r="I66" s="197">
        <v>48</v>
      </c>
      <c r="J66" s="65">
        <v>30</v>
      </c>
    </row>
    <row r="67" spans="1:10" ht="15" customHeight="1">
      <c r="A67" s="62"/>
      <c r="B67" s="19" t="s">
        <v>9</v>
      </c>
      <c r="C67" s="256">
        <v>314</v>
      </c>
      <c r="D67" s="184">
        <v>0</v>
      </c>
      <c r="E67" s="65">
        <v>0</v>
      </c>
      <c r="F67" s="184">
        <v>18</v>
      </c>
      <c r="G67" s="184">
        <v>42</v>
      </c>
      <c r="H67" s="183">
        <v>124</v>
      </c>
      <c r="I67" s="197">
        <v>84</v>
      </c>
      <c r="J67" s="197">
        <v>46</v>
      </c>
    </row>
    <row r="68" spans="1:10" ht="15" customHeight="1">
      <c r="A68" s="62"/>
      <c r="B68" s="19"/>
      <c r="C68" s="256"/>
      <c r="D68" s="230"/>
      <c r="E68" s="65"/>
      <c r="F68" s="184"/>
      <c r="G68" s="184"/>
      <c r="H68" s="183"/>
      <c r="I68" s="65"/>
      <c r="J68" s="65"/>
    </row>
    <row r="69" spans="1:13" ht="15" customHeight="1">
      <c r="A69" s="62">
        <v>18</v>
      </c>
      <c r="B69" s="19" t="s">
        <v>8</v>
      </c>
      <c r="C69" s="256">
        <v>143</v>
      </c>
      <c r="D69" s="184">
        <v>0</v>
      </c>
      <c r="E69" s="65">
        <v>0</v>
      </c>
      <c r="F69" s="184">
        <v>5</v>
      </c>
      <c r="G69" s="184">
        <v>14</v>
      </c>
      <c r="H69" s="183">
        <v>78</v>
      </c>
      <c r="I69" s="197">
        <v>11</v>
      </c>
      <c r="J69" s="197">
        <v>35</v>
      </c>
      <c r="M69" s="1" t="s">
        <v>25</v>
      </c>
    </row>
    <row r="70" spans="1:10" ht="15" customHeight="1">
      <c r="A70" s="62"/>
      <c r="B70" s="19" t="s">
        <v>9</v>
      </c>
      <c r="C70" s="256">
        <v>92</v>
      </c>
      <c r="D70" s="184">
        <v>0</v>
      </c>
      <c r="E70" s="65">
        <v>0</v>
      </c>
      <c r="F70" s="184">
        <v>2</v>
      </c>
      <c r="G70" s="184">
        <v>4</v>
      </c>
      <c r="H70" s="183">
        <v>26</v>
      </c>
      <c r="I70" s="197">
        <v>19</v>
      </c>
      <c r="J70" s="65">
        <v>41</v>
      </c>
    </row>
    <row r="71" spans="1:10" ht="15" customHeight="1">
      <c r="A71" s="62" t="s">
        <v>3</v>
      </c>
      <c r="B71" s="19"/>
      <c r="C71" s="256"/>
      <c r="D71" s="230"/>
      <c r="E71" s="197"/>
      <c r="F71" s="184"/>
      <c r="G71" s="184"/>
      <c r="H71" s="183"/>
      <c r="I71" s="65"/>
      <c r="J71" s="65"/>
    </row>
    <row r="72" spans="1:10" ht="15" customHeight="1">
      <c r="A72" s="62" t="s">
        <v>126</v>
      </c>
      <c r="B72" s="19" t="s">
        <v>8</v>
      </c>
      <c r="C72" s="256">
        <v>22</v>
      </c>
      <c r="D72" s="230">
        <v>0</v>
      </c>
      <c r="E72" s="65">
        <v>0</v>
      </c>
      <c r="F72" s="184">
        <v>0</v>
      </c>
      <c r="G72" s="184">
        <v>4</v>
      </c>
      <c r="H72" s="183">
        <v>9</v>
      </c>
      <c r="I72" s="197">
        <v>2</v>
      </c>
      <c r="J72" s="197">
        <v>7</v>
      </c>
    </row>
    <row r="73" spans="1:10" ht="15" customHeight="1">
      <c r="A73" s="66" t="s">
        <v>3</v>
      </c>
      <c r="B73" s="44" t="s">
        <v>9</v>
      </c>
      <c r="C73" s="257">
        <v>20</v>
      </c>
      <c r="D73" s="232">
        <v>0</v>
      </c>
      <c r="E73" s="67">
        <v>0</v>
      </c>
      <c r="F73" s="186">
        <v>0</v>
      </c>
      <c r="G73" s="186">
        <v>2</v>
      </c>
      <c r="H73" s="183">
        <v>3</v>
      </c>
      <c r="I73" s="67">
        <v>3</v>
      </c>
      <c r="J73" s="67">
        <v>12</v>
      </c>
    </row>
    <row r="74" spans="1:10" ht="18" customHeight="1">
      <c r="A74" s="14"/>
      <c r="B74" s="14"/>
      <c r="C74" s="14"/>
      <c r="D74" s="14"/>
      <c r="E74" s="14"/>
      <c r="F74" s="56" t="s">
        <v>134</v>
      </c>
      <c r="G74" s="14"/>
      <c r="H74" s="276"/>
      <c r="I74" s="276"/>
      <c r="J74" s="74"/>
    </row>
    <row r="75" spans="1:10" ht="14.25">
      <c r="A75" s="14"/>
      <c r="B75" s="14"/>
      <c r="C75" s="14"/>
      <c r="D75" s="14"/>
      <c r="E75" s="14"/>
      <c r="F75" s="14"/>
      <c r="G75" s="14"/>
      <c r="H75" s="14"/>
      <c r="I75" s="14"/>
      <c r="J75" s="14"/>
    </row>
    <row r="76" spans="1:10" ht="14.25">
      <c r="A76" s="14"/>
      <c r="B76" s="14"/>
      <c r="C76" s="14"/>
      <c r="D76" s="14"/>
      <c r="E76" s="14"/>
      <c r="F76" s="14"/>
      <c r="G76" s="14"/>
      <c r="H76" s="14"/>
      <c r="I76" s="14"/>
      <c r="J76" s="14"/>
    </row>
    <row r="77" spans="1:10" ht="14.25">
      <c r="A77" s="14"/>
      <c r="B77" s="14"/>
      <c r="C77" s="14"/>
      <c r="D77" s="14"/>
      <c r="E77" s="14"/>
      <c r="F77" s="14"/>
      <c r="G77" s="14"/>
      <c r="H77" s="14"/>
      <c r="I77" s="14"/>
      <c r="J77" s="14"/>
    </row>
    <row r="78" spans="1:10" ht="14.25">
      <c r="A78" s="14"/>
      <c r="B78" s="14"/>
      <c r="C78" s="14"/>
      <c r="D78" s="14"/>
      <c r="E78" s="14"/>
      <c r="F78" s="14"/>
      <c r="G78" s="14"/>
      <c r="H78" s="14"/>
      <c r="I78" s="14"/>
      <c r="J78" s="14"/>
    </row>
    <row r="79" spans="1:10" ht="14.25">
      <c r="A79" s="14"/>
      <c r="B79" s="14"/>
      <c r="C79" s="14"/>
      <c r="D79" s="14"/>
      <c r="E79" s="14"/>
      <c r="F79" s="14"/>
      <c r="G79" s="14"/>
      <c r="H79" s="14"/>
      <c r="I79" s="14"/>
      <c r="J79" s="14"/>
    </row>
    <row r="80" spans="1:10" ht="14.25">
      <c r="A80" s="14"/>
      <c r="B80" s="14"/>
      <c r="C80" s="14"/>
      <c r="D80" s="14"/>
      <c r="E80" s="14"/>
      <c r="F80" s="14"/>
      <c r="G80" s="14"/>
      <c r="H80" s="14"/>
      <c r="I80" s="14"/>
      <c r="J80" s="14"/>
    </row>
    <row r="81" spans="1:10" ht="14.25">
      <c r="A81" s="14"/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4.25">
      <c r="A82" s="14"/>
      <c r="B82" s="14"/>
      <c r="C82" s="14"/>
      <c r="D82" s="14"/>
      <c r="E82" s="14"/>
      <c r="F82" s="14"/>
      <c r="G82" s="14"/>
      <c r="H82" s="14"/>
      <c r="I82" s="14"/>
      <c r="J82" s="14"/>
    </row>
    <row r="83" spans="1:10" ht="14.25">
      <c r="A83" s="14"/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4.25">
      <c r="A84" s="14"/>
      <c r="B84" s="14"/>
      <c r="C84" s="14"/>
      <c r="D84" s="14"/>
      <c r="E84" s="14"/>
      <c r="F84" s="14"/>
      <c r="G84" s="14"/>
      <c r="H84" s="14"/>
      <c r="I84" s="14"/>
      <c r="J84" s="14"/>
    </row>
    <row r="85" spans="1:10" ht="14.25">
      <c r="A85" s="14"/>
      <c r="B85" s="14"/>
      <c r="C85" s="14"/>
      <c r="D85" s="14"/>
      <c r="E85" s="14"/>
      <c r="F85" s="14"/>
      <c r="G85" s="14"/>
      <c r="H85" s="14"/>
      <c r="I85" s="14"/>
      <c r="J85" s="14"/>
    </row>
    <row r="86" spans="1:10" ht="14.25">
      <c r="A86" s="14"/>
      <c r="B86" s="14"/>
      <c r="C86" s="14"/>
      <c r="D86" s="14"/>
      <c r="E86" s="14"/>
      <c r="F86" s="14"/>
      <c r="G86" s="14"/>
      <c r="H86" s="14"/>
      <c r="I86" s="14"/>
      <c r="J86" s="14"/>
    </row>
    <row r="87" spans="1:10" ht="14.25">
      <c r="A87" s="14"/>
      <c r="B87" s="14"/>
      <c r="C87" s="14"/>
      <c r="D87" s="14"/>
      <c r="E87" s="14"/>
      <c r="F87" s="14"/>
      <c r="G87" s="14"/>
      <c r="H87" s="14"/>
      <c r="I87" s="14"/>
      <c r="J87" s="14"/>
    </row>
    <row r="88" spans="1:10" ht="14.25">
      <c r="A88" s="14"/>
      <c r="B88" s="14"/>
      <c r="C88" s="14"/>
      <c r="D88" s="14"/>
      <c r="E88" s="14"/>
      <c r="F88" s="14"/>
      <c r="G88" s="14"/>
      <c r="H88" s="14"/>
      <c r="I88" s="14"/>
      <c r="J88" s="14"/>
    </row>
    <row r="89" spans="1:10" ht="14.25">
      <c r="A89" s="14"/>
      <c r="B89" s="14"/>
      <c r="C89" s="14"/>
      <c r="D89" s="14"/>
      <c r="E89" s="14"/>
      <c r="F89" s="14"/>
      <c r="G89" s="14"/>
      <c r="H89" s="14"/>
      <c r="I89" s="14"/>
      <c r="J89" s="14"/>
    </row>
    <row r="90" spans="1:10" ht="14.25">
      <c r="A90" s="14"/>
      <c r="B90" s="14"/>
      <c r="C90" s="14"/>
      <c r="D90" s="14"/>
      <c r="E90" s="14"/>
      <c r="F90" s="14"/>
      <c r="G90" s="14"/>
      <c r="H90" s="14"/>
      <c r="I90" s="14"/>
      <c r="J90" s="14"/>
    </row>
    <row r="91" spans="1:10" ht="14.25">
      <c r="A91" s="14"/>
      <c r="B91" s="14"/>
      <c r="C91" s="14"/>
      <c r="D91" s="14"/>
      <c r="E91" s="14"/>
      <c r="F91" s="14"/>
      <c r="G91" s="14"/>
      <c r="H91" s="14"/>
      <c r="I91" s="14"/>
      <c r="J91" s="14"/>
    </row>
    <row r="92" spans="1:10" ht="14.25">
      <c r="A92" s="14"/>
      <c r="B92" s="14"/>
      <c r="C92" s="14"/>
      <c r="D92" s="14"/>
      <c r="E92" s="14"/>
      <c r="F92" s="14"/>
      <c r="G92" s="14"/>
      <c r="H92" s="14"/>
      <c r="I92" s="14"/>
      <c r="J92" s="14"/>
    </row>
    <row r="93" spans="1:10" ht="14.25">
      <c r="A93" s="14"/>
      <c r="B93" s="14"/>
      <c r="C93" s="14"/>
      <c r="D93" s="14"/>
      <c r="E93" s="14"/>
      <c r="F93" s="14"/>
      <c r="G93" s="14"/>
      <c r="H93" s="14"/>
      <c r="I93" s="14"/>
      <c r="J93" s="14"/>
    </row>
    <row r="94" spans="1:10" ht="14.25">
      <c r="A94" s="14"/>
      <c r="B94" s="14"/>
      <c r="C94" s="14"/>
      <c r="D94" s="14"/>
      <c r="E94" s="14"/>
      <c r="F94" s="14"/>
      <c r="G94" s="14"/>
      <c r="H94" s="14"/>
      <c r="I94" s="14"/>
      <c r="J94" s="14"/>
    </row>
    <row r="95" spans="1:10" ht="14.25">
      <c r="A95" s="14"/>
      <c r="B95" s="14"/>
      <c r="C95" s="14"/>
      <c r="D95" s="14"/>
      <c r="E95" s="14"/>
      <c r="F95" s="14"/>
      <c r="G95" s="14"/>
      <c r="H95" s="14"/>
      <c r="I95" s="14"/>
      <c r="J95" s="14"/>
    </row>
    <row r="96" spans="1:10" ht="14.25">
      <c r="A96" s="14"/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4.25">
      <c r="A97" s="14"/>
      <c r="B97" s="14"/>
      <c r="C97" s="14"/>
      <c r="D97" s="14"/>
      <c r="E97" s="14"/>
      <c r="F97" s="14"/>
      <c r="G97" s="14"/>
      <c r="H97" s="14"/>
      <c r="I97" s="14"/>
      <c r="J97" s="14"/>
    </row>
    <row r="98" spans="1:10" ht="14.25">
      <c r="A98" s="14"/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4.25">
      <c r="A99" s="14"/>
      <c r="B99" s="14"/>
      <c r="C99" s="14"/>
      <c r="D99" s="14"/>
      <c r="E99" s="14"/>
      <c r="F99" s="14"/>
      <c r="G99" s="14"/>
      <c r="H99" s="14"/>
      <c r="I99" s="14"/>
      <c r="J99" s="14"/>
    </row>
    <row r="100" spans="1:10" ht="14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</row>
    <row r="101" spans="1:10" ht="14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</row>
    <row r="102" spans="1:10" ht="14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</row>
    <row r="103" spans="1:10" ht="14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</row>
    <row r="104" spans="1:10" ht="14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</row>
    <row r="105" spans="1:10" ht="14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</row>
    <row r="106" spans="1:10" ht="14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1:10" ht="14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1:10" ht="14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</row>
    <row r="109" spans="1:10" ht="14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1:10" ht="14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1:10" ht="14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</row>
    <row r="112" spans="1:10" ht="14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</row>
    <row r="113" spans="1:10" ht="14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</row>
    <row r="114" spans="1:10" ht="14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</row>
    <row r="115" spans="1:10" ht="14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</row>
    <row r="116" spans="1:10" ht="14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1:10" ht="14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1:10" ht="14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1:10" ht="14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1:10" ht="14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1:10" ht="14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4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1:10" ht="14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1:10" ht="14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</row>
    <row r="125" spans="1:10" ht="14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1:10" ht="14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</row>
    <row r="127" spans="1:10" ht="14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</row>
    <row r="128" spans="1:10" ht="14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</row>
    <row r="129" spans="1:10" ht="14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1:10" ht="14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1:10" ht="14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1:10" ht="14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1:10" ht="14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</row>
    <row r="134" spans="1:10" ht="14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</row>
    <row r="135" spans="1:10" ht="14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</row>
    <row r="136" spans="1:10" ht="14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</row>
    <row r="137" spans="1:10" ht="14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</row>
    <row r="138" spans="1:10" ht="14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</row>
    <row r="139" spans="1:10" ht="14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</row>
    <row r="140" spans="1:10" ht="14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</row>
    <row r="141" spans="1:10" ht="14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</row>
    <row r="142" spans="1:10" ht="14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</row>
    <row r="143" spans="1:10" ht="14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</row>
    <row r="144" spans="1:10" ht="14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</row>
    <row r="145" spans="1:10" ht="14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</row>
    <row r="146" spans="1:10" ht="14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</row>
    <row r="147" spans="1:10" ht="14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</row>
    <row r="148" spans="1:10" ht="14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</row>
    <row r="149" spans="1:10" ht="14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</row>
    <row r="150" spans="1:10" ht="14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1:10" ht="14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</row>
    <row r="152" spans="1:10" ht="14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</row>
    <row r="153" spans="1:10" ht="14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</row>
    <row r="154" spans="1:10" ht="14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</row>
    <row r="155" spans="1:10" ht="14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</row>
    <row r="156" spans="1:10" ht="14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</row>
    <row r="157" spans="1:10" ht="14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</row>
    <row r="158" spans="1:10" ht="14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</row>
    <row r="159" spans="1:10" ht="14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</row>
    <row r="160" spans="1:10" ht="14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</row>
    <row r="161" spans="1:10" ht="14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</row>
    <row r="162" spans="1:10" ht="14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</row>
    <row r="163" spans="1:10" ht="14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</row>
    <row r="164" spans="1:10" ht="14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</row>
    <row r="165" spans="1:10" ht="14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</row>
    <row r="166" spans="1:10" ht="14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</row>
    <row r="167" spans="1:10" ht="14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</row>
    <row r="168" spans="1:10" ht="14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</row>
    <row r="169" spans="1:10" ht="14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</row>
    <row r="170" spans="1:10" ht="14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</row>
    <row r="171" spans="1:10" ht="14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</row>
    <row r="172" spans="1:10" ht="14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</row>
    <row r="173" spans="1:10" ht="14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</row>
    <row r="174" spans="1:10" ht="14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</row>
    <row r="175" spans="1:10" ht="14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</row>
    <row r="176" spans="1:10" ht="14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</row>
    <row r="177" spans="1:10" ht="14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</row>
    <row r="178" spans="1:10" ht="14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</row>
    <row r="179" spans="1:10" ht="14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</row>
    <row r="180" spans="1:10" ht="14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</row>
    <row r="181" spans="1:10" ht="14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</row>
    <row r="182" spans="1:10" ht="14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</row>
    <row r="183" spans="1:10" ht="14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</row>
    <row r="184" spans="1:10" ht="14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</row>
    <row r="185" spans="1:10" ht="14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</row>
    <row r="186" spans="1:10" ht="14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</row>
    <row r="187" spans="1:10" ht="14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</row>
    <row r="188" spans="1:10" ht="14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</row>
    <row r="189" spans="1:10" ht="14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</row>
    <row r="190" spans="1:10" ht="14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</row>
  </sheetData>
  <sheetProtection/>
  <mergeCells count="9">
    <mergeCell ref="A2:J3"/>
    <mergeCell ref="C40:J40"/>
    <mergeCell ref="A1:J1"/>
    <mergeCell ref="A4:A6"/>
    <mergeCell ref="B4:B6"/>
    <mergeCell ref="C4:C5"/>
    <mergeCell ref="D4:H4"/>
    <mergeCell ref="I4:J4"/>
    <mergeCell ref="C6:J6"/>
  </mergeCells>
  <printOptions horizontalCentered="1"/>
  <pageMargins left="0.5" right="0.5" top="0.5" bottom="0.5" header="0.5" footer="0.5"/>
  <pageSetup horizontalDpi="600" verticalDpi="600" orientation="portrait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S236"/>
  <sheetViews>
    <sheetView zoomScalePageLayoutView="0" workbookViewId="0" topLeftCell="A1">
      <selection activeCell="N84" sqref="N84"/>
    </sheetView>
  </sheetViews>
  <sheetFormatPr defaultColWidth="9.140625" defaultRowHeight="12.75"/>
  <cols>
    <col min="1" max="10" width="15.7109375" style="17" customWidth="1"/>
    <col min="11" max="11" width="9.140625" style="5" customWidth="1"/>
    <col min="12" max="16384" width="9.140625" style="4" customWidth="1"/>
  </cols>
  <sheetData>
    <row r="1" spans="1:10" ht="12" customHeight="1">
      <c r="A1" s="436"/>
      <c r="B1" s="436"/>
      <c r="C1" s="436"/>
      <c r="D1" s="436"/>
      <c r="E1" s="436"/>
      <c r="F1" s="436"/>
      <c r="G1" s="436"/>
      <c r="H1" s="436"/>
      <c r="I1" s="436"/>
      <c r="J1" s="436"/>
    </row>
    <row r="2" spans="1:10" ht="17.25" customHeight="1">
      <c r="A2" s="487" t="s">
        <v>137</v>
      </c>
      <c r="B2" s="488"/>
      <c r="C2" s="488"/>
      <c r="D2" s="488"/>
      <c r="E2" s="488"/>
      <c r="F2" s="488"/>
      <c r="G2" s="488"/>
      <c r="H2" s="488"/>
      <c r="I2" s="488"/>
      <c r="J2" s="489"/>
    </row>
    <row r="3" spans="1:10" ht="12.75" customHeight="1">
      <c r="A3" s="490"/>
      <c r="B3" s="491"/>
      <c r="C3" s="491"/>
      <c r="D3" s="491"/>
      <c r="E3" s="491"/>
      <c r="F3" s="491"/>
      <c r="G3" s="491"/>
      <c r="H3" s="491"/>
      <c r="I3" s="491"/>
      <c r="J3" s="492"/>
    </row>
    <row r="4" spans="1:10" ht="10.5" customHeight="1">
      <c r="A4" s="493"/>
      <c r="B4" s="494"/>
      <c r="C4" s="494"/>
      <c r="D4" s="494"/>
      <c r="E4" s="494"/>
      <c r="F4" s="494"/>
      <c r="G4" s="494"/>
      <c r="H4" s="494"/>
      <c r="I4" s="494"/>
      <c r="J4" s="495"/>
    </row>
    <row r="5" spans="1:10" ht="18" customHeight="1">
      <c r="A5" s="424" t="s">
        <v>46</v>
      </c>
      <c r="B5" s="481" t="s">
        <v>6</v>
      </c>
      <c r="C5" s="469" t="s">
        <v>7</v>
      </c>
      <c r="D5" s="428" t="s">
        <v>36</v>
      </c>
      <c r="E5" s="471"/>
      <c r="F5" s="471"/>
      <c r="G5" s="471"/>
      <c r="H5" s="429"/>
      <c r="I5" s="428" t="s">
        <v>44</v>
      </c>
      <c r="J5" s="429"/>
    </row>
    <row r="6" spans="1:10" ht="18" customHeight="1">
      <c r="A6" s="437"/>
      <c r="B6" s="482"/>
      <c r="C6" s="496"/>
      <c r="D6" s="33">
        <v>1</v>
      </c>
      <c r="E6" s="33">
        <v>2</v>
      </c>
      <c r="F6" s="47">
        <v>3</v>
      </c>
      <c r="G6" s="34">
        <v>4</v>
      </c>
      <c r="H6" s="47">
        <v>5</v>
      </c>
      <c r="I6" s="34" t="s">
        <v>38</v>
      </c>
      <c r="J6" s="47" t="s">
        <v>39</v>
      </c>
    </row>
    <row r="7" spans="1:12" ht="18" customHeight="1">
      <c r="A7" s="425"/>
      <c r="B7" s="483"/>
      <c r="C7" s="484" t="s">
        <v>30</v>
      </c>
      <c r="D7" s="485"/>
      <c r="E7" s="485"/>
      <c r="F7" s="485"/>
      <c r="G7" s="485"/>
      <c r="H7" s="485"/>
      <c r="I7" s="485"/>
      <c r="J7" s="486"/>
      <c r="L7" s="1"/>
    </row>
    <row r="8" spans="1:12" ht="15" customHeight="1">
      <c r="A8" s="281" t="s">
        <v>7</v>
      </c>
      <c r="B8" s="281" t="s">
        <v>10</v>
      </c>
      <c r="C8" s="258">
        <v>1915</v>
      </c>
      <c r="D8" s="258">
        <v>360</v>
      </c>
      <c r="E8" s="263">
        <v>445</v>
      </c>
      <c r="F8" s="258">
        <v>353</v>
      </c>
      <c r="G8" s="263">
        <v>385</v>
      </c>
      <c r="H8" s="258">
        <v>311</v>
      </c>
      <c r="I8" s="263">
        <v>23</v>
      </c>
      <c r="J8" s="258">
        <v>38</v>
      </c>
      <c r="L8" s="1"/>
    </row>
    <row r="9" spans="1:10" ht="15" customHeight="1">
      <c r="A9" s="248"/>
      <c r="B9" s="36" t="s">
        <v>8</v>
      </c>
      <c r="C9" s="256">
        <v>951</v>
      </c>
      <c r="D9" s="256">
        <v>181</v>
      </c>
      <c r="E9" s="260">
        <v>222</v>
      </c>
      <c r="F9" s="256">
        <v>177</v>
      </c>
      <c r="G9" s="260">
        <v>181</v>
      </c>
      <c r="H9" s="256">
        <v>168</v>
      </c>
      <c r="I9" s="260">
        <v>7</v>
      </c>
      <c r="J9" s="256">
        <v>15</v>
      </c>
    </row>
    <row r="10" spans="1:13" ht="15" customHeight="1">
      <c r="A10" s="248"/>
      <c r="B10" s="36" t="s">
        <v>9</v>
      </c>
      <c r="C10" s="256">
        <v>964</v>
      </c>
      <c r="D10" s="256">
        <v>179</v>
      </c>
      <c r="E10" s="260">
        <v>223</v>
      </c>
      <c r="F10" s="256">
        <v>176</v>
      </c>
      <c r="G10" s="260">
        <v>204</v>
      </c>
      <c r="H10" s="256">
        <v>143</v>
      </c>
      <c r="I10" s="260">
        <v>16</v>
      </c>
      <c r="J10" s="256">
        <v>23</v>
      </c>
      <c r="M10" s="7"/>
    </row>
    <row r="11" spans="1:13" ht="15" customHeight="1">
      <c r="A11" s="240"/>
      <c r="B11" s="36"/>
      <c r="C11" s="65"/>
      <c r="D11" s="65"/>
      <c r="E11" s="183"/>
      <c r="F11" s="65"/>
      <c r="G11" s="183"/>
      <c r="H11" s="65"/>
      <c r="I11" s="183"/>
      <c r="J11" s="65"/>
      <c r="M11" s="7"/>
    </row>
    <row r="12" spans="1:10" ht="15" customHeight="1">
      <c r="A12" s="271">
        <v>10</v>
      </c>
      <c r="B12" s="39" t="s">
        <v>8</v>
      </c>
      <c r="C12" s="65">
        <v>10</v>
      </c>
      <c r="D12" s="197">
        <v>10</v>
      </c>
      <c r="E12" s="253">
        <v>0</v>
      </c>
      <c r="F12" s="197">
        <v>0</v>
      </c>
      <c r="G12" s="253">
        <v>0</v>
      </c>
      <c r="H12" s="197">
        <v>0</v>
      </c>
      <c r="I12" s="253">
        <v>0</v>
      </c>
      <c r="J12" s="197">
        <v>0</v>
      </c>
    </row>
    <row r="13" spans="1:10" ht="15" customHeight="1">
      <c r="A13" s="271"/>
      <c r="B13" s="39" t="s">
        <v>9</v>
      </c>
      <c r="C13" s="65">
        <v>6</v>
      </c>
      <c r="D13" s="197">
        <v>6</v>
      </c>
      <c r="E13" s="253">
        <v>0</v>
      </c>
      <c r="F13" s="197">
        <v>0</v>
      </c>
      <c r="G13" s="253">
        <v>0</v>
      </c>
      <c r="H13" s="197">
        <v>0</v>
      </c>
      <c r="I13" s="253">
        <v>0</v>
      </c>
      <c r="J13" s="197">
        <v>0</v>
      </c>
    </row>
    <row r="14" spans="1:10" ht="15" customHeight="1">
      <c r="A14" s="271"/>
      <c r="B14" s="39"/>
      <c r="C14" s="65"/>
      <c r="D14" s="19"/>
      <c r="E14" s="14"/>
      <c r="F14" s="19"/>
      <c r="G14" s="14"/>
      <c r="H14" s="19"/>
      <c r="I14" s="14"/>
      <c r="J14" s="19"/>
    </row>
    <row r="15" spans="1:10" ht="15" customHeight="1">
      <c r="A15" s="271">
        <v>11</v>
      </c>
      <c r="B15" s="39" t="s">
        <v>8</v>
      </c>
      <c r="C15" s="65">
        <v>45</v>
      </c>
      <c r="D15" s="197">
        <v>44</v>
      </c>
      <c r="E15" s="253">
        <v>1</v>
      </c>
      <c r="F15" s="197">
        <v>0</v>
      </c>
      <c r="G15" s="253">
        <v>0</v>
      </c>
      <c r="H15" s="197">
        <v>0</v>
      </c>
      <c r="I15" s="253">
        <v>0</v>
      </c>
      <c r="J15" s="65">
        <v>0</v>
      </c>
    </row>
    <row r="16" spans="1:10" ht="15" customHeight="1">
      <c r="A16" s="271"/>
      <c r="B16" s="39" t="s">
        <v>9</v>
      </c>
      <c r="C16" s="65">
        <v>50</v>
      </c>
      <c r="D16" s="197">
        <v>50</v>
      </c>
      <c r="E16" s="253">
        <v>0</v>
      </c>
      <c r="F16" s="197">
        <v>0</v>
      </c>
      <c r="G16" s="253">
        <v>0</v>
      </c>
      <c r="H16" s="197">
        <v>0</v>
      </c>
      <c r="I16" s="253">
        <v>0</v>
      </c>
      <c r="J16" s="197">
        <v>0</v>
      </c>
    </row>
    <row r="17" spans="1:10" ht="15" customHeight="1">
      <c r="A17" s="271"/>
      <c r="B17" s="39"/>
      <c r="C17" s="65"/>
      <c r="D17" s="19"/>
      <c r="E17" s="14"/>
      <c r="F17" s="19"/>
      <c r="G17" s="14"/>
      <c r="H17" s="19"/>
      <c r="I17" s="14"/>
      <c r="J17" s="19"/>
    </row>
    <row r="18" spans="1:10" ht="15" customHeight="1">
      <c r="A18" s="271">
        <v>12</v>
      </c>
      <c r="B18" s="39" t="s">
        <v>8</v>
      </c>
      <c r="C18" s="65">
        <v>56</v>
      </c>
      <c r="D18" s="197">
        <v>41</v>
      </c>
      <c r="E18" s="253">
        <v>14</v>
      </c>
      <c r="F18" s="197">
        <v>1</v>
      </c>
      <c r="G18" s="253">
        <v>0</v>
      </c>
      <c r="H18" s="197">
        <v>0</v>
      </c>
      <c r="I18" s="253">
        <v>0</v>
      </c>
      <c r="J18" s="197">
        <v>0</v>
      </c>
    </row>
    <row r="19" spans="1:10" ht="15" customHeight="1">
      <c r="A19" s="271"/>
      <c r="B19" s="39" t="s">
        <v>9</v>
      </c>
      <c r="C19" s="65">
        <v>82</v>
      </c>
      <c r="D19" s="197">
        <v>63</v>
      </c>
      <c r="E19" s="253">
        <v>18</v>
      </c>
      <c r="F19" s="197">
        <v>1</v>
      </c>
      <c r="G19" s="253">
        <v>0</v>
      </c>
      <c r="H19" s="197">
        <v>0</v>
      </c>
      <c r="I19" s="253">
        <v>0</v>
      </c>
      <c r="J19" s="65">
        <v>0</v>
      </c>
    </row>
    <row r="20" spans="1:10" ht="15" customHeight="1">
      <c r="A20" s="271"/>
      <c r="B20" s="39"/>
      <c r="C20" s="65"/>
      <c r="D20" s="19"/>
      <c r="E20" s="14"/>
      <c r="F20" s="19"/>
      <c r="G20" s="14"/>
      <c r="H20" s="19"/>
      <c r="I20" s="14"/>
      <c r="J20" s="19"/>
    </row>
    <row r="21" spans="1:10" ht="15" customHeight="1">
      <c r="A21" s="271">
        <v>13</v>
      </c>
      <c r="B21" s="39" t="s">
        <v>8</v>
      </c>
      <c r="C21" s="65">
        <v>141</v>
      </c>
      <c r="D21" s="65">
        <v>42</v>
      </c>
      <c r="E21" s="253">
        <v>79</v>
      </c>
      <c r="F21" s="197">
        <v>14</v>
      </c>
      <c r="G21" s="253">
        <v>6</v>
      </c>
      <c r="H21" s="197">
        <v>0</v>
      </c>
      <c r="I21" s="253">
        <v>0</v>
      </c>
      <c r="J21" s="197">
        <v>0</v>
      </c>
    </row>
    <row r="22" spans="1:10" ht="15" customHeight="1">
      <c r="A22" s="271"/>
      <c r="B22" s="39" t="s">
        <v>9</v>
      </c>
      <c r="C22" s="65">
        <v>144</v>
      </c>
      <c r="D22" s="65">
        <v>32</v>
      </c>
      <c r="E22" s="253">
        <v>88</v>
      </c>
      <c r="F22" s="197">
        <v>18</v>
      </c>
      <c r="G22" s="253">
        <v>5</v>
      </c>
      <c r="H22" s="197">
        <v>1</v>
      </c>
      <c r="I22" s="253">
        <v>0</v>
      </c>
      <c r="J22" s="197">
        <v>0</v>
      </c>
    </row>
    <row r="23" spans="1:10" ht="15" customHeight="1">
      <c r="A23" s="271"/>
      <c r="B23" s="39"/>
      <c r="C23" s="65"/>
      <c r="D23" s="19"/>
      <c r="E23" s="14"/>
      <c r="F23" s="19"/>
      <c r="G23" s="14"/>
      <c r="H23" s="19"/>
      <c r="I23" s="14"/>
      <c r="J23" s="19"/>
    </row>
    <row r="24" spans="1:10" ht="15" customHeight="1">
      <c r="A24" s="271">
        <v>14</v>
      </c>
      <c r="B24" s="39" t="s">
        <v>8</v>
      </c>
      <c r="C24" s="65">
        <v>150</v>
      </c>
      <c r="D24" s="65">
        <v>22</v>
      </c>
      <c r="E24" s="253">
        <v>52</v>
      </c>
      <c r="F24" s="197">
        <v>63</v>
      </c>
      <c r="G24" s="253">
        <v>13</v>
      </c>
      <c r="H24" s="197">
        <v>0</v>
      </c>
      <c r="I24" s="253">
        <v>0</v>
      </c>
      <c r="J24" s="65">
        <v>0</v>
      </c>
    </row>
    <row r="25" spans="1:10" ht="15" customHeight="1">
      <c r="A25" s="271"/>
      <c r="B25" s="39" t="s">
        <v>9</v>
      </c>
      <c r="C25" s="65">
        <v>145</v>
      </c>
      <c r="D25" s="65">
        <v>15</v>
      </c>
      <c r="E25" s="183">
        <v>52</v>
      </c>
      <c r="F25" s="197">
        <v>72</v>
      </c>
      <c r="G25" s="253">
        <v>6</v>
      </c>
      <c r="H25" s="197">
        <v>0</v>
      </c>
      <c r="I25" s="253">
        <v>0</v>
      </c>
      <c r="J25" s="197">
        <v>0</v>
      </c>
    </row>
    <row r="26" spans="1:10" ht="15" customHeight="1">
      <c r="A26" s="271"/>
      <c r="B26" s="39"/>
      <c r="C26" s="65"/>
      <c r="D26" s="19"/>
      <c r="E26" s="14"/>
      <c r="F26" s="19"/>
      <c r="G26" s="14"/>
      <c r="H26" s="19"/>
      <c r="I26" s="14"/>
      <c r="J26" s="19"/>
    </row>
    <row r="27" spans="1:10" ht="15" customHeight="1">
      <c r="A27" s="271">
        <v>15</v>
      </c>
      <c r="B27" s="39" t="s">
        <v>8</v>
      </c>
      <c r="C27" s="65">
        <v>209</v>
      </c>
      <c r="D27" s="65">
        <v>21</v>
      </c>
      <c r="E27" s="183">
        <v>31</v>
      </c>
      <c r="F27" s="197">
        <v>58</v>
      </c>
      <c r="G27" s="253">
        <v>76</v>
      </c>
      <c r="H27" s="197">
        <v>23</v>
      </c>
      <c r="I27" s="253">
        <v>0</v>
      </c>
      <c r="J27" s="197">
        <v>0</v>
      </c>
    </row>
    <row r="28" spans="1:10" ht="15" customHeight="1">
      <c r="A28" s="271"/>
      <c r="B28" s="39" t="s">
        <v>9</v>
      </c>
      <c r="C28" s="65">
        <v>220</v>
      </c>
      <c r="D28" s="65">
        <v>12</v>
      </c>
      <c r="E28" s="183">
        <v>31</v>
      </c>
      <c r="F28" s="197">
        <v>47</v>
      </c>
      <c r="G28" s="253">
        <v>112</v>
      </c>
      <c r="H28" s="197">
        <v>18</v>
      </c>
      <c r="I28" s="253">
        <v>0</v>
      </c>
      <c r="J28" s="65">
        <v>0</v>
      </c>
    </row>
    <row r="29" spans="1:10" ht="15" customHeight="1">
      <c r="A29" s="271"/>
      <c r="B29" s="39"/>
      <c r="C29" s="65"/>
      <c r="D29" s="19"/>
      <c r="E29" s="14"/>
      <c r="F29" s="19"/>
      <c r="G29" s="14"/>
      <c r="H29" s="19"/>
      <c r="I29" s="14"/>
      <c r="J29" s="19"/>
    </row>
    <row r="30" spans="1:10" ht="15" customHeight="1">
      <c r="A30" s="271">
        <v>16</v>
      </c>
      <c r="B30" s="39" t="s">
        <v>8</v>
      </c>
      <c r="C30" s="65">
        <v>170</v>
      </c>
      <c r="D30" s="65">
        <v>1</v>
      </c>
      <c r="E30" s="183">
        <v>17</v>
      </c>
      <c r="F30" s="65">
        <v>24</v>
      </c>
      <c r="G30" s="253">
        <v>57</v>
      </c>
      <c r="H30" s="197">
        <v>71</v>
      </c>
      <c r="I30" s="253">
        <v>0</v>
      </c>
      <c r="J30" s="197">
        <v>0</v>
      </c>
    </row>
    <row r="31" spans="1:10" ht="15" customHeight="1">
      <c r="A31" s="271"/>
      <c r="B31" s="39" t="s">
        <v>9</v>
      </c>
      <c r="C31" s="65">
        <v>177</v>
      </c>
      <c r="D31" s="65">
        <v>1</v>
      </c>
      <c r="E31" s="183">
        <v>20</v>
      </c>
      <c r="F31" s="65">
        <v>23</v>
      </c>
      <c r="G31" s="253">
        <v>48</v>
      </c>
      <c r="H31" s="197">
        <v>85</v>
      </c>
      <c r="I31" s="253">
        <v>0</v>
      </c>
      <c r="J31" s="197">
        <v>0</v>
      </c>
    </row>
    <row r="32" spans="1:10" ht="15" customHeight="1">
      <c r="A32" s="271"/>
      <c r="B32" s="39"/>
      <c r="C32" s="65"/>
      <c r="D32" s="65"/>
      <c r="E32" s="183"/>
      <c r="F32" s="65"/>
      <c r="G32" s="183"/>
      <c r="H32" s="197"/>
      <c r="I32" s="253"/>
      <c r="J32" s="65"/>
    </row>
    <row r="33" spans="1:10" ht="15" customHeight="1">
      <c r="A33" s="271">
        <v>17</v>
      </c>
      <c r="B33" s="39" t="s">
        <v>8</v>
      </c>
      <c r="C33" s="65">
        <v>123</v>
      </c>
      <c r="D33" s="65">
        <v>0</v>
      </c>
      <c r="E33" s="183">
        <v>25</v>
      </c>
      <c r="F33" s="65">
        <v>16</v>
      </c>
      <c r="G33" s="253">
        <v>28</v>
      </c>
      <c r="H33" s="197">
        <v>54</v>
      </c>
      <c r="I33" s="253">
        <v>0</v>
      </c>
      <c r="J33" s="65">
        <v>0</v>
      </c>
    </row>
    <row r="34" spans="1:10" ht="15" customHeight="1">
      <c r="A34" s="271"/>
      <c r="B34" s="39" t="s">
        <v>9</v>
      </c>
      <c r="C34" s="65">
        <v>85</v>
      </c>
      <c r="D34" s="65">
        <v>0</v>
      </c>
      <c r="E34" s="183">
        <v>14</v>
      </c>
      <c r="F34" s="65">
        <v>15</v>
      </c>
      <c r="G34" s="183">
        <v>31</v>
      </c>
      <c r="H34" s="197">
        <v>25</v>
      </c>
      <c r="I34" s="253">
        <v>0</v>
      </c>
      <c r="J34" s="197">
        <v>0</v>
      </c>
    </row>
    <row r="35" spans="1:10" ht="15" customHeight="1">
      <c r="A35" s="271"/>
      <c r="B35" s="39"/>
      <c r="C35" s="65"/>
      <c r="D35" s="197"/>
      <c r="E35" s="183"/>
      <c r="F35" s="65"/>
      <c r="G35" s="183"/>
      <c r="H35" s="65"/>
      <c r="I35" s="183"/>
      <c r="J35" s="65"/>
    </row>
    <row r="36" spans="1:10" ht="15" customHeight="1">
      <c r="A36" s="271">
        <v>18</v>
      </c>
      <c r="B36" s="39" t="s">
        <v>8</v>
      </c>
      <c r="C36" s="65">
        <v>27</v>
      </c>
      <c r="D36" s="65">
        <v>0</v>
      </c>
      <c r="E36" s="183">
        <v>3</v>
      </c>
      <c r="F36" s="65">
        <v>1</v>
      </c>
      <c r="G36" s="183">
        <v>1</v>
      </c>
      <c r="H36" s="197">
        <v>15</v>
      </c>
      <c r="I36" s="253">
        <v>7</v>
      </c>
      <c r="J36" s="197">
        <v>0</v>
      </c>
    </row>
    <row r="37" spans="1:10" ht="15" customHeight="1">
      <c r="A37" s="271"/>
      <c r="B37" s="39" t="s">
        <v>9</v>
      </c>
      <c r="C37" s="65">
        <v>31</v>
      </c>
      <c r="D37" s="65">
        <v>0</v>
      </c>
      <c r="E37" s="183">
        <v>0</v>
      </c>
      <c r="F37" s="65">
        <v>0</v>
      </c>
      <c r="G37" s="183">
        <v>2</v>
      </c>
      <c r="H37" s="197">
        <v>13</v>
      </c>
      <c r="I37" s="253">
        <v>16</v>
      </c>
      <c r="J37" s="65">
        <v>0</v>
      </c>
    </row>
    <row r="38" spans="1:10" ht="15" customHeight="1">
      <c r="A38" s="271"/>
      <c r="B38" s="39"/>
      <c r="C38" s="65"/>
      <c r="D38" s="197"/>
      <c r="E38" s="253"/>
      <c r="F38" s="197"/>
      <c r="G38" s="183"/>
      <c r="H38" s="197"/>
      <c r="I38" s="183"/>
      <c r="J38" s="65"/>
    </row>
    <row r="39" spans="1:10" ht="15" customHeight="1">
      <c r="A39" s="271" t="s">
        <v>135</v>
      </c>
      <c r="B39" s="39" t="s">
        <v>8</v>
      </c>
      <c r="C39" s="65">
        <v>20</v>
      </c>
      <c r="D39" s="197">
        <v>0</v>
      </c>
      <c r="E39" s="183">
        <v>0</v>
      </c>
      <c r="F39" s="65">
        <v>0</v>
      </c>
      <c r="G39" s="183">
        <v>0</v>
      </c>
      <c r="H39" s="65">
        <v>5</v>
      </c>
      <c r="I39" s="253">
        <v>0</v>
      </c>
      <c r="J39" s="197">
        <v>15</v>
      </c>
    </row>
    <row r="40" spans="1:10" ht="12" customHeight="1">
      <c r="A40" s="272"/>
      <c r="B40" s="44" t="s">
        <v>9</v>
      </c>
      <c r="C40" s="67">
        <v>24</v>
      </c>
      <c r="D40" s="231">
        <v>0</v>
      </c>
      <c r="E40" s="185">
        <v>0</v>
      </c>
      <c r="F40" s="67">
        <v>0</v>
      </c>
      <c r="G40" s="185">
        <v>0</v>
      </c>
      <c r="H40" s="231">
        <v>1</v>
      </c>
      <c r="I40" s="278">
        <v>0</v>
      </c>
      <c r="J40" s="231">
        <v>23</v>
      </c>
    </row>
    <row r="41" spans="1:10" ht="18" customHeight="1">
      <c r="A41" s="282"/>
      <c r="B41" s="40"/>
      <c r="C41" s="478" t="s">
        <v>16</v>
      </c>
      <c r="D41" s="479"/>
      <c r="E41" s="479"/>
      <c r="F41" s="479"/>
      <c r="G41" s="479"/>
      <c r="H41" s="479"/>
      <c r="I41" s="479"/>
      <c r="J41" s="480"/>
    </row>
    <row r="42" spans="1:19" ht="15" customHeight="1">
      <c r="A42" s="75" t="s">
        <v>7</v>
      </c>
      <c r="B42" s="199" t="s">
        <v>10</v>
      </c>
      <c r="C42" s="239">
        <v>4609</v>
      </c>
      <c r="D42" s="233">
        <v>1024</v>
      </c>
      <c r="E42" s="254">
        <v>975</v>
      </c>
      <c r="F42" s="251">
        <v>883</v>
      </c>
      <c r="G42" s="233">
        <v>777</v>
      </c>
      <c r="H42" s="251">
        <v>784</v>
      </c>
      <c r="I42" s="239">
        <v>129</v>
      </c>
      <c r="J42" s="233">
        <v>37</v>
      </c>
      <c r="S42"/>
    </row>
    <row r="43" spans="1:19" ht="15" customHeight="1">
      <c r="A43" s="60"/>
      <c r="B43" s="49" t="s">
        <v>8</v>
      </c>
      <c r="C43" s="241">
        <v>2214</v>
      </c>
      <c r="D43" s="196">
        <v>498</v>
      </c>
      <c r="E43" s="255">
        <v>480</v>
      </c>
      <c r="F43" s="252">
        <v>416</v>
      </c>
      <c r="G43" s="196">
        <v>365</v>
      </c>
      <c r="H43" s="252">
        <v>402</v>
      </c>
      <c r="I43" s="233">
        <v>42</v>
      </c>
      <c r="J43" s="255">
        <v>11</v>
      </c>
      <c r="S43"/>
    </row>
    <row r="44" spans="1:10" ht="15" customHeight="1">
      <c r="A44" s="60"/>
      <c r="B44" s="49" t="s">
        <v>9</v>
      </c>
      <c r="C44" s="241">
        <v>2395</v>
      </c>
      <c r="D44" s="196">
        <v>526</v>
      </c>
      <c r="E44" s="255">
        <v>495</v>
      </c>
      <c r="F44" s="252">
        <v>467</v>
      </c>
      <c r="G44" s="196">
        <v>412</v>
      </c>
      <c r="H44" s="252">
        <v>382</v>
      </c>
      <c r="I44" s="196">
        <v>87</v>
      </c>
      <c r="J44" s="255">
        <v>26</v>
      </c>
    </row>
    <row r="45" spans="1:10" ht="15" customHeight="1">
      <c r="A45" s="51"/>
      <c r="B45" s="49"/>
      <c r="C45" s="242"/>
      <c r="D45" s="197"/>
      <c r="E45" s="230"/>
      <c r="F45" s="253"/>
      <c r="G45" s="65"/>
      <c r="H45" s="253"/>
      <c r="I45" s="65"/>
      <c r="J45" s="184"/>
    </row>
    <row r="46" spans="1:10" ht="15" customHeight="1">
      <c r="A46" s="51">
        <v>10</v>
      </c>
      <c r="B46" s="19" t="s">
        <v>8</v>
      </c>
      <c r="C46" s="242">
        <v>4</v>
      </c>
      <c r="D46" s="197">
        <v>4</v>
      </c>
      <c r="E46" s="230">
        <v>0</v>
      </c>
      <c r="F46" s="253">
        <v>0</v>
      </c>
      <c r="G46" s="197">
        <v>0</v>
      </c>
      <c r="H46" s="253">
        <v>0</v>
      </c>
      <c r="I46" s="197">
        <v>0</v>
      </c>
      <c r="J46" s="230">
        <v>0</v>
      </c>
    </row>
    <row r="47" spans="1:10" ht="15" customHeight="1">
      <c r="A47" s="51"/>
      <c r="B47" s="19" t="s">
        <v>9</v>
      </c>
      <c r="C47" s="242">
        <v>8</v>
      </c>
      <c r="D47" s="197">
        <v>8</v>
      </c>
      <c r="E47" s="230">
        <v>0</v>
      </c>
      <c r="F47" s="253">
        <v>0</v>
      </c>
      <c r="G47" s="197">
        <v>0</v>
      </c>
      <c r="H47" s="253">
        <v>0</v>
      </c>
      <c r="I47" s="197">
        <v>0</v>
      </c>
      <c r="J47" s="230">
        <v>0</v>
      </c>
    </row>
    <row r="48" spans="1:10" ht="15" customHeight="1">
      <c r="A48" s="51"/>
      <c r="B48" s="19"/>
      <c r="C48" s="242"/>
      <c r="D48" s="19"/>
      <c r="E48" s="40"/>
      <c r="F48" s="14"/>
      <c r="G48" s="19"/>
      <c r="H48" s="14"/>
      <c r="I48" s="19"/>
      <c r="J48" s="40"/>
    </row>
    <row r="49" spans="1:10" ht="15" customHeight="1">
      <c r="A49" s="51">
        <v>11</v>
      </c>
      <c r="B49" s="19" t="s">
        <v>8</v>
      </c>
      <c r="C49" s="242">
        <v>57</v>
      </c>
      <c r="D49" s="197">
        <v>56</v>
      </c>
      <c r="E49" s="230">
        <v>1</v>
      </c>
      <c r="F49" s="253">
        <v>0</v>
      </c>
      <c r="G49" s="197">
        <v>0</v>
      </c>
      <c r="H49" s="253">
        <v>0</v>
      </c>
      <c r="I49" s="197">
        <v>0</v>
      </c>
      <c r="J49" s="230">
        <v>0</v>
      </c>
    </row>
    <row r="50" spans="1:10" ht="15" customHeight="1">
      <c r="A50" s="51"/>
      <c r="B50" s="19" t="s">
        <v>9</v>
      </c>
      <c r="C50" s="242">
        <v>72</v>
      </c>
      <c r="D50" s="197">
        <v>70</v>
      </c>
      <c r="E50" s="230">
        <v>2</v>
      </c>
      <c r="F50" s="253">
        <v>0</v>
      </c>
      <c r="G50" s="197">
        <v>0</v>
      </c>
      <c r="H50" s="253">
        <v>0</v>
      </c>
      <c r="I50" s="197">
        <v>0</v>
      </c>
      <c r="J50" s="230">
        <v>0</v>
      </c>
    </row>
    <row r="51" spans="1:10" ht="15" customHeight="1">
      <c r="A51" s="51"/>
      <c r="B51" s="19"/>
      <c r="C51" s="242"/>
      <c r="D51" s="19"/>
      <c r="E51" s="40"/>
      <c r="F51" s="14"/>
      <c r="G51" s="19"/>
      <c r="H51" s="14"/>
      <c r="I51" s="19"/>
      <c r="J51" s="40"/>
    </row>
    <row r="52" spans="1:10" ht="15" customHeight="1">
      <c r="A52" s="51">
        <v>12</v>
      </c>
      <c r="B52" s="19" t="s">
        <v>8</v>
      </c>
      <c r="C52" s="242">
        <v>250</v>
      </c>
      <c r="D52" s="197">
        <v>204</v>
      </c>
      <c r="E52" s="230">
        <v>38</v>
      </c>
      <c r="F52" s="253">
        <v>8</v>
      </c>
      <c r="G52" s="197">
        <v>0</v>
      </c>
      <c r="H52" s="253">
        <v>0</v>
      </c>
      <c r="I52" s="197">
        <v>0</v>
      </c>
      <c r="J52" s="230">
        <v>0</v>
      </c>
    </row>
    <row r="53" spans="1:10" ht="15" customHeight="1">
      <c r="A53" s="51"/>
      <c r="B53" s="19" t="s">
        <v>9</v>
      </c>
      <c r="C53" s="242">
        <v>326</v>
      </c>
      <c r="D53" s="197">
        <v>262</v>
      </c>
      <c r="E53" s="230">
        <v>48</v>
      </c>
      <c r="F53" s="253">
        <v>16</v>
      </c>
      <c r="G53" s="197">
        <v>0</v>
      </c>
      <c r="H53" s="253">
        <v>0</v>
      </c>
      <c r="I53" s="197">
        <v>0</v>
      </c>
      <c r="J53" s="184">
        <v>0</v>
      </c>
    </row>
    <row r="54" spans="1:10" ht="15" customHeight="1">
      <c r="A54" s="51"/>
      <c r="B54" s="19"/>
      <c r="C54" s="242"/>
      <c r="D54" s="19"/>
      <c r="E54" s="40"/>
      <c r="F54" s="14"/>
      <c r="G54" s="19"/>
      <c r="H54" s="14"/>
      <c r="I54" s="19"/>
      <c r="J54" s="40"/>
    </row>
    <row r="55" spans="1:10" ht="15" customHeight="1">
      <c r="A55" s="51">
        <v>13</v>
      </c>
      <c r="B55" s="19" t="s">
        <v>8</v>
      </c>
      <c r="C55" s="242">
        <v>387</v>
      </c>
      <c r="D55" s="65">
        <v>176</v>
      </c>
      <c r="E55" s="230">
        <v>164</v>
      </c>
      <c r="F55" s="253">
        <v>47</v>
      </c>
      <c r="G55" s="197">
        <v>0</v>
      </c>
      <c r="H55" s="253">
        <v>0</v>
      </c>
      <c r="I55" s="197">
        <v>0</v>
      </c>
      <c r="J55" s="230">
        <v>0</v>
      </c>
    </row>
    <row r="56" spans="1:10" ht="15" customHeight="1">
      <c r="A56" s="51"/>
      <c r="B56" s="19" t="s">
        <v>9</v>
      </c>
      <c r="C56" s="242">
        <v>446</v>
      </c>
      <c r="D56" s="65">
        <v>141</v>
      </c>
      <c r="E56" s="230">
        <v>241</v>
      </c>
      <c r="F56" s="253">
        <v>64</v>
      </c>
      <c r="G56" s="197">
        <v>0</v>
      </c>
      <c r="H56" s="253">
        <v>0</v>
      </c>
      <c r="I56" s="197">
        <v>0</v>
      </c>
      <c r="J56" s="230">
        <v>0</v>
      </c>
    </row>
    <row r="57" spans="1:10" ht="15" customHeight="1">
      <c r="A57" s="51"/>
      <c r="B57" s="19"/>
      <c r="C57" s="242"/>
      <c r="D57" s="19"/>
      <c r="E57" s="40"/>
      <c r="F57" s="14"/>
      <c r="G57" s="19"/>
      <c r="H57" s="14"/>
      <c r="I57" s="19"/>
      <c r="J57" s="40"/>
    </row>
    <row r="58" spans="1:10" ht="15" customHeight="1">
      <c r="A58" s="51">
        <v>14</v>
      </c>
      <c r="B58" s="19" t="s">
        <v>8</v>
      </c>
      <c r="C58" s="242">
        <v>406</v>
      </c>
      <c r="D58" s="65">
        <v>54</v>
      </c>
      <c r="E58" s="230">
        <v>185</v>
      </c>
      <c r="F58" s="253">
        <v>144</v>
      </c>
      <c r="G58" s="197">
        <v>23</v>
      </c>
      <c r="H58" s="253">
        <v>0</v>
      </c>
      <c r="I58" s="197">
        <v>0</v>
      </c>
      <c r="J58" s="184">
        <v>0</v>
      </c>
    </row>
    <row r="59" spans="1:10" ht="15" customHeight="1">
      <c r="A59" s="51"/>
      <c r="B59" s="19" t="s">
        <v>9</v>
      </c>
      <c r="C59" s="242">
        <v>378</v>
      </c>
      <c r="D59" s="65">
        <v>37</v>
      </c>
      <c r="E59" s="184">
        <v>142</v>
      </c>
      <c r="F59" s="183">
        <v>174</v>
      </c>
      <c r="G59" s="197">
        <v>24</v>
      </c>
      <c r="H59" s="253">
        <v>1</v>
      </c>
      <c r="I59" s="197">
        <v>0</v>
      </c>
      <c r="J59" s="230">
        <v>0</v>
      </c>
    </row>
    <row r="60" spans="1:10" ht="15" customHeight="1">
      <c r="A60" s="51"/>
      <c r="B60" s="19"/>
      <c r="C60" s="242"/>
      <c r="D60" s="19"/>
      <c r="E60" s="40"/>
      <c r="F60" s="14"/>
      <c r="G60" s="19"/>
      <c r="H60" s="14"/>
      <c r="I60" s="19"/>
      <c r="J60" s="40"/>
    </row>
    <row r="61" spans="1:10" ht="15" customHeight="1">
      <c r="A61" s="51">
        <v>15</v>
      </c>
      <c r="B61" s="19" t="s">
        <v>8</v>
      </c>
      <c r="C61" s="242">
        <v>333</v>
      </c>
      <c r="D61" s="65">
        <v>4</v>
      </c>
      <c r="E61" s="184">
        <v>68</v>
      </c>
      <c r="F61" s="183">
        <v>122</v>
      </c>
      <c r="G61" s="197">
        <v>119</v>
      </c>
      <c r="H61" s="253">
        <v>20</v>
      </c>
      <c r="I61" s="197">
        <v>0</v>
      </c>
      <c r="J61" s="230">
        <v>0</v>
      </c>
    </row>
    <row r="62" spans="1:10" ht="15" customHeight="1">
      <c r="A62" s="51"/>
      <c r="B62" s="19" t="s">
        <v>9</v>
      </c>
      <c r="C62" s="242">
        <v>397</v>
      </c>
      <c r="D62" s="65">
        <v>8</v>
      </c>
      <c r="E62" s="184">
        <v>44</v>
      </c>
      <c r="F62" s="183">
        <v>150</v>
      </c>
      <c r="G62" s="197">
        <v>171</v>
      </c>
      <c r="H62" s="253">
        <v>23</v>
      </c>
      <c r="I62" s="197">
        <v>1</v>
      </c>
      <c r="J62" s="184">
        <v>0</v>
      </c>
    </row>
    <row r="63" spans="1:10" ht="15" customHeight="1">
      <c r="A63" s="51"/>
      <c r="B63" s="19"/>
      <c r="C63" s="242"/>
      <c r="D63" s="19"/>
      <c r="E63" s="40"/>
      <c r="F63" s="14"/>
      <c r="G63" s="19"/>
      <c r="H63" s="14"/>
      <c r="I63" s="19"/>
      <c r="J63" s="40"/>
    </row>
    <row r="64" spans="1:10" ht="15" customHeight="1">
      <c r="A64" s="51">
        <v>16</v>
      </c>
      <c r="B64" s="19" t="s">
        <v>8</v>
      </c>
      <c r="C64" s="242">
        <v>358</v>
      </c>
      <c r="D64" s="65">
        <v>0</v>
      </c>
      <c r="E64" s="184">
        <v>24</v>
      </c>
      <c r="F64" s="183">
        <v>84</v>
      </c>
      <c r="G64" s="65">
        <v>139</v>
      </c>
      <c r="H64" s="253">
        <v>106</v>
      </c>
      <c r="I64" s="197">
        <v>5</v>
      </c>
      <c r="J64" s="230">
        <v>0</v>
      </c>
    </row>
    <row r="65" spans="1:10" ht="15" customHeight="1">
      <c r="A65" s="51"/>
      <c r="B65" s="19" t="s">
        <v>9</v>
      </c>
      <c r="C65" s="242">
        <v>367</v>
      </c>
      <c r="D65" s="65">
        <v>0</v>
      </c>
      <c r="E65" s="184">
        <v>18</v>
      </c>
      <c r="F65" s="183">
        <v>60</v>
      </c>
      <c r="G65" s="65">
        <v>141</v>
      </c>
      <c r="H65" s="253">
        <v>134</v>
      </c>
      <c r="I65" s="197">
        <v>14</v>
      </c>
      <c r="J65" s="230">
        <v>0</v>
      </c>
    </row>
    <row r="66" spans="1:10" ht="15" customHeight="1">
      <c r="A66" s="51"/>
      <c r="B66" s="19"/>
      <c r="C66" s="242"/>
      <c r="D66" s="65"/>
      <c r="E66" s="184"/>
      <c r="F66" s="183"/>
      <c r="G66" s="65"/>
      <c r="H66" s="183"/>
      <c r="I66" s="197"/>
      <c r="J66" s="184"/>
    </row>
    <row r="67" spans="1:10" ht="15" customHeight="1">
      <c r="A67" s="51">
        <v>17</v>
      </c>
      <c r="B67" s="19" t="s">
        <v>8</v>
      </c>
      <c r="C67" s="242">
        <v>281</v>
      </c>
      <c r="D67" s="65">
        <v>0</v>
      </c>
      <c r="E67" s="184">
        <v>0</v>
      </c>
      <c r="F67" s="183">
        <v>11</v>
      </c>
      <c r="G67" s="65">
        <v>73</v>
      </c>
      <c r="H67" s="253">
        <v>164</v>
      </c>
      <c r="I67" s="197">
        <v>28</v>
      </c>
      <c r="J67" s="184">
        <v>5</v>
      </c>
    </row>
    <row r="68" spans="1:10" ht="15" customHeight="1">
      <c r="A68" s="51"/>
      <c r="B68" s="19" t="s">
        <v>9</v>
      </c>
      <c r="C68" s="242">
        <v>276</v>
      </c>
      <c r="D68" s="65">
        <v>0</v>
      </c>
      <c r="E68" s="184">
        <v>0</v>
      </c>
      <c r="F68" s="183">
        <v>3</v>
      </c>
      <c r="G68" s="65">
        <v>66</v>
      </c>
      <c r="H68" s="253">
        <v>140</v>
      </c>
      <c r="I68" s="197">
        <v>51</v>
      </c>
      <c r="J68" s="230">
        <v>16</v>
      </c>
    </row>
    <row r="69" spans="1:10" ht="15" customHeight="1">
      <c r="A69" s="51"/>
      <c r="B69" s="19"/>
      <c r="C69" s="242"/>
      <c r="D69" s="197"/>
      <c r="E69" s="184"/>
      <c r="F69" s="183"/>
      <c r="G69" s="65"/>
      <c r="H69" s="183"/>
      <c r="I69" s="65"/>
      <c r="J69" s="184"/>
    </row>
    <row r="70" spans="1:10" ht="15" customHeight="1">
      <c r="A70" s="51">
        <v>18</v>
      </c>
      <c r="B70" s="19" t="s">
        <v>8</v>
      </c>
      <c r="C70" s="242">
        <v>118</v>
      </c>
      <c r="D70" s="65">
        <v>0</v>
      </c>
      <c r="E70" s="184">
        <v>0</v>
      </c>
      <c r="F70" s="183">
        <v>0</v>
      </c>
      <c r="G70" s="65">
        <v>10</v>
      </c>
      <c r="H70" s="253">
        <v>97</v>
      </c>
      <c r="I70" s="197">
        <v>6</v>
      </c>
      <c r="J70" s="230">
        <v>5</v>
      </c>
    </row>
    <row r="71" spans="1:10" ht="15" customHeight="1">
      <c r="A71" s="51"/>
      <c r="B71" s="19" t="s">
        <v>9</v>
      </c>
      <c r="C71" s="242">
        <v>111</v>
      </c>
      <c r="D71" s="65">
        <v>0</v>
      </c>
      <c r="E71" s="184">
        <v>0</v>
      </c>
      <c r="F71" s="183">
        <v>0</v>
      </c>
      <c r="G71" s="65">
        <v>9</v>
      </c>
      <c r="H71" s="253">
        <v>78</v>
      </c>
      <c r="I71" s="197">
        <v>17</v>
      </c>
      <c r="J71" s="184">
        <v>7</v>
      </c>
    </row>
    <row r="72" spans="1:10" ht="15" customHeight="1">
      <c r="A72" s="51"/>
      <c r="B72" s="19"/>
      <c r="C72" s="242"/>
      <c r="D72" s="197"/>
      <c r="E72" s="230"/>
      <c r="F72" s="183"/>
      <c r="G72" s="65"/>
      <c r="H72" s="183"/>
      <c r="I72" s="65"/>
      <c r="J72" s="184"/>
    </row>
    <row r="73" spans="1:10" ht="15" customHeight="1">
      <c r="A73" s="51" t="s">
        <v>47</v>
      </c>
      <c r="B73" s="19" t="s">
        <v>8</v>
      </c>
      <c r="C73" s="242">
        <v>20</v>
      </c>
      <c r="D73" s="197">
        <v>0</v>
      </c>
      <c r="E73" s="184">
        <v>0</v>
      </c>
      <c r="F73" s="183">
        <v>0</v>
      </c>
      <c r="G73" s="65">
        <v>1</v>
      </c>
      <c r="H73" s="183">
        <v>15</v>
      </c>
      <c r="I73" s="197">
        <v>3</v>
      </c>
      <c r="J73" s="230">
        <v>1</v>
      </c>
    </row>
    <row r="74" spans="1:10" s="5" customFormat="1" ht="15" customHeight="1">
      <c r="A74" s="71"/>
      <c r="B74" s="44" t="s">
        <v>9</v>
      </c>
      <c r="C74" s="246">
        <v>14</v>
      </c>
      <c r="D74" s="231">
        <v>0</v>
      </c>
      <c r="E74" s="186">
        <v>0</v>
      </c>
      <c r="F74" s="185">
        <v>0</v>
      </c>
      <c r="G74" s="67">
        <v>1</v>
      </c>
      <c r="H74" s="185">
        <v>6</v>
      </c>
      <c r="I74" s="231">
        <v>4</v>
      </c>
      <c r="J74" s="232">
        <v>3</v>
      </c>
    </row>
    <row r="75" spans="1:11" s="5" customFormat="1" ht="18" customHeight="1">
      <c r="A75" s="42"/>
      <c r="B75" s="14"/>
      <c r="C75" s="41"/>
      <c r="D75" s="41"/>
      <c r="E75" s="41"/>
      <c r="F75" s="13" t="s">
        <v>142</v>
      </c>
      <c r="G75" s="14"/>
      <c r="H75" s="13"/>
      <c r="I75" s="13"/>
      <c r="J75" s="13"/>
      <c r="K75" s="18"/>
    </row>
    <row r="76" spans="1:10" s="5" customFormat="1" ht="12.75" customHeight="1">
      <c r="A76" s="436"/>
      <c r="B76" s="436"/>
      <c r="C76" s="436"/>
      <c r="D76" s="436"/>
      <c r="E76" s="436"/>
      <c r="F76" s="436"/>
      <c r="G76" s="436"/>
      <c r="H76" s="436"/>
      <c r="I76" s="436"/>
      <c r="J76" s="436"/>
    </row>
    <row r="77" spans="1:10" s="5" customFormat="1" ht="17.25" customHeight="1">
      <c r="A77" s="444" t="s">
        <v>138</v>
      </c>
      <c r="B77" s="445"/>
      <c r="C77" s="445"/>
      <c r="D77" s="445"/>
      <c r="E77" s="445"/>
      <c r="F77" s="445"/>
      <c r="G77" s="445"/>
      <c r="H77" s="445"/>
      <c r="I77" s="445"/>
      <c r="J77" s="446"/>
    </row>
    <row r="78" spans="1:10" s="5" customFormat="1" ht="12.75" customHeight="1">
      <c r="A78" s="447"/>
      <c r="B78" s="448"/>
      <c r="C78" s="448"/>
      <c r="D78" s="448"/>
      <c r="E78" s="448"/>
      <c r="F78" s="448"/>
      <c r="G78" s="448"/>
      <c r="H78" s="448"/>
      <c r="I78" s="448"/>
      <c r="J78" s="449"/>
    </row>
    <row r="79" spans="1:10" s="5" customFormat="1" ht="18" customHeight="1">
      <c r="A79" s="424" t="s">
        <v>46</v>
      </c>
      <c r="B79" s="481" t="s">
        <v>6</v>
      </c>
      <c r="C79" s="469" t="s">
        <v>7</v>
      </c>
      <c r="D79" s="428" t="s">
        <v>36</v>
      </c>
      <c r="E79" s="471"/>
      <c r="F79" s="471"/>
      <c r="G79" s="471"/>
      <c r="H79" s="429"/>
      <c r="I79" s="428" t="s">
        <v>44</v>
      </c>
      <c r="J79" s="429"/>
    </row>
    <row r="80" spans="1:10" s="5" customFormat="1" ht="18" customHeight="1">
      <c r="A80" s="437"/>
      <c r="B80" s="482"/>
      <c r="C80" s="496"/>
      <c r="D80" s="33">
        <v>1</v>
      </c>
      <c r="E80" s="33">
        <v>2</v>
      </c>
      <c r="F80" s="47">
        <v>3</v>
      </c>
      <c r="G80" s="34">
        <v>4</v>
      </c>
      <c r="H80" s="47">
        <v>5</v>
      </c>
      <c r="I80" s="33" t="s">
        <v>38</v>
      </c>
      <c r="J80" s="47" t="s">
        <v>39</v>
      </c>
    </row>
    <row r="81" spans="1:10" s="5" customFormat="1" ht="18" customHeight="1">
      <c r="A81" s="425"/>
      <c r="B81" s="483"/>
      <c r="C81" s="428" t="s">
        <v>15</v>
      </c>
      <c r="D81" s="471"/>
      <c r="E81" s="471"/>
      <c r="F81" s="471"/>
      <c r="G81" s="471"/>
      <c r="H81" s="471"/>
      <c r="I81" s="471"/>
      <c r="J81" s="429"/>
    </row>
    <row r="82" spans="1:19" ht="15" customHeight="1">
      <c r="A82" s="37" t="s">
        <v>7</v>
      </c>
      <c r="B82" s="49" t="s">
        <v>10</v>
      </c>
      <c r="C82" s="258">
        <v>4129</v>
      </c>
      <c r="D82" s="258">
        <v>862</v>
      </c>
      <c r="E82" s="258">
        <v>834</v>
      </c>
      <c r="F82" s="258">
        <v>752</v>
      </c>
      <c r="G82" s="258">
        <v>678</v>
      </c>
      <c r="H82" s="258">
        <v>708</v>
      </c>
      <c r="I82" s="258">
        <v>158</v>
      </c>
      <c r="J82" s="264">
        <v>137</v>
      </c>
      <c r="M82" s="3"/>
      <c r="N82" s="5"/>
      <c r="O82" s="5"/>
      <c r="P82" s="5"/>
      <c r="Q82" s="5"/>
      <c r="R82" s="5"/>
      <c r="S82" s="5"/>
    </row>
    <row r="83" spans="1:19" ht="15" customHeight="1">
      <c r="A83" s="60"/>
      <c r="B83" s="49" t="s">
        <v>8</v>
      </c>
      <c r="C83" s="256">
        <v>2250</v>
      </c>
      <c r="D83" s="256">
        <v>486</v>
      </c>
      <c r="E83" s="256">
        <v>438</v>
      </c>
      <c r="F83" s="256">
        <v>422</v>
      </c>
      <c r="G83" s="256">
        <v>396</v>
      </c>
      <c r="H83" s="256">
        <v>398</v>
      </c>
      <c r="I83" s="256">
        <v>58</v>
      </c>
      <c r="J83" s="200">
        <v>52</v>
      </c>
      <c r="M83" s="3"/>
      <c r="N83" s="5"/>
      <c r="O83" s="5"/>
      <c r="P83" s="5"/>
      <c r="Q83" s="5"/>
      <c r="R83" s="5"/>
      <c r="S83" s="5"/>
    </row>
    <row r="84" spans="1:10" ht="15" customHeight="1">
      <c r="A84" s="60"/>
      <c r="B84" s="49" t="s">
        <v>9</v>
      </c>
      <c r="C84" s="256">
        <v>1879</v>
      </c>
      <c r="D84" s="256">
        <v>376</v>
      </c>
      <c r="E84" s="256">
        <v>396</v>
      </c>
      <c r="F84" s="256">
        <v>330</v>
      </c>
      <c r="G84" s="256">
        <v>282</v>
      </c>
      <c r="H84" s="256">
        <v>310</v>
      </c>
      <c r="I84" s="256">
        <v>100</v>
      </c>
      <c r="J84" s="200">
        <v>85</v>
      </c>
    </row>
    <row r="85" spans="1:10" ht="15" customHeight="1">
      <c r="A85" s="51"/>
      <c r="B85" s="49"/>
      <c r="C85" s="65"/>
      <c r="D85" s="261"/>
      <c r="E85" s="261"/>
      <c r="F85" s="261"/>
      <c r="G85" s="261"/>
      <c r="H85" s="261"/>
      <c r="I85" s="261"/>
      <c r="J85" s="184"/>
    </row>
    <row r="86" spans="1:10" ht="15" customHeight="1">
      <c r="A86" s="51">
        <v>10</v>
      </c>
      <c r="B86" s="19" t="s">
        <v>8</v>
      </c>
      <c r="C86" s="65">
        <v>1</v>
      </c>
      <c r="D86" s="261">
        <v>1</v>
      </c>
      <c r="E86" s="261">
        <v>0</v>
      </c>
      <c r="F86" s="261">
        <v>0</v>
      </c>
      <c r="G86" s="261">
        <v>0</v>
      </c>
      <c r="H86" s="261">
        <v>0</v>
      </c>
      <c r="I86" s="261">
        <v>0</v>
      </c>
      <c r="J86" s="265">
        <v>0</v>
      </c>
    </row>
    <row r="87" spans="1:10" ht="15" customHeight="1">
      <c r="A87" s="51"/>
      <c r="B87" s="19" t="s">
        <v>9</v>
      </c>
      <c r="C87" s="65">
        <v>0</v>
      </c>
      <c r="D87" s="261">
        <v>0</v>
      </c>
      <c r="E87" s="261">
        <v>0</v>
      </c>
      <c r="F87" s="261">
        <v>0</v>
      </c>
      <c r="G87" s="261">
        <v>0</v>
      </c>
      <c r="H87" s="261">
        <v>0</v>
      </c>
      <c r="I87" s="261">
        <v>0</v>
      </c>
      <c r="J87" s="265">
        <v>0</v>
      </c>
    </row>
    <row r="88" spans="1:10" ht="15" customHeight="1">
      <c r="A88" s="51"/>
      <c r="B88" s="19"/>
      <c r="C88" s="65"/>
      <c r="D88" s="19"/>
      <c r="E88" s="19"/>
      <c r="F88" s="19"/>
      <c r="G88" s="19"/>
      <c r="H88" s="19"/>
      <c r="I88" s="19"/>
      <c r="J88" s="40"/>
    </row>
    <row r="89" spans="1:10" ht="15" customHeight="1">
      <c r="A89" s="51">
        <v>11</v>
      </c>
      <c r="B89" s="19" t="s">
        <v>8</v>
      </c>
      <c r="C89" s="65">
        <v>60</v>
      </c>
      <c r="D89" s="261">
        <v>56</v>
      </c>
      <c r="E89" s="261">
        <v>4</v>
      </c>
      <c r="F89" s="261">
        <v>0</v>
      </c>
      <c r="G89" s="261">
        <v>0</v>
      </c>
      <c r="H89" s="261">
        <v>0</v>
      </c>
      <c r="I89" s="261">
        <v>0</v>
      </c>
      <c r="J89" s="184">
        <v>0</v>
      </c>
    </row>
    <row r="90" spans="1:10" ht="15" customHeight="1">
      <c r="A90" s="51"/>
      <c r="B90" s="19" t="s">
        <v>9</v>
      </c>
      <c r="C90" s="65">
        <v>53</v>
      </c>
      <c r="D90" s="197">
        <v>46</v>
      </c>
      <c r="E90" s="261">
        <v>7</v>
      </c>
      <c r="F90" s="261">
        <v>0</v>
      </c>
      <c r="G90" s="261">
        <v>0</v>
      </c>
      <c r="H90" s="261">
        <v>0</v>
      </c>
      <c r="I90" s="261">
        <v>0</v>
      </c>
      <c r="J90" s="265">
        <v>0</v>
      </c>
    </row>
    <row r="91" spans="1:10" ht="15" customHeight="1">
      <c r="A91" s="51"/>
      <c r="B91" s="19"/>
      <c r="C91" s="65"/>
      <c r="D91" s="19"/>
      <c r="E91" s="19"/>
      <c r="F91" s="19"/>
      <c r="G91" s="19"/>
      <c r="H91" s="19"/>
      <c r="I91" s="19"/>
      <c r="J91" s="40"/>
    </row>
    <row r="92" spans="1:10" ht="15" customHeight="1">
      <c r="A92" s="51">
        <v>12</v>
      </c>
      <c r="B92" s="19" t="s">
        <v>8</v>
      </c>
      <c r="C92" s="65">
        <v>274</v>
      </c>
      <c r="D92" s="197">
        <v>243</v>
      </c>
      <c r="E92" s="261">
        <v>31</v>
      </c>
      <c r="F92" s="261">
        <v>0</v>
      </c>
      <c r="G92" s="261">
        <v>0</v>
      </c>
      <c r="H92" s="261">
        <v>0</v>
      </c>
      <c r="I92" s="261">
        <v>0</v>
      </c>
      <c r="J92" s="265">
        <v>0</v>
      </c>
    </row>
    <row r="93" spans="1:10" ht="15" customHeight="1">
      <c r="A93" s="51"/>
      <c r="B93" s="19" t="s">
        <v>9</v>
      </c>
      <c r="C93" s="65">
        <v>267</v>
      </c>
      <c r="D93" s="197">
        <v>224</v>
      </c>
      <c r="E93" s="261">
        <v>42</v>
      </c>
      <c r="F93" s="261">
        <v>1</v>
      </c>
      <c r="G93" s="261">
        <v>0</v>
      </c>
      <c r="H93" s="261">
        <v>0</v>
      </c>
      <c r="I93" s="261">
        <v>0</v>
      </c>
      <c r="J93" s="184">
        <v>0</v>
      </c>
    </row>
    <row r="94" spans="1:10" ht="15" customHeight="1">
      <c r="A94" s="51"/>
      <c r="B94" s="19"/>
      <c r="C94" s="65"/>
      <c r="D94" s="19"/>
      <c r="E94" s="19"/>
      <c r="F94" s="19"/>
      <c r="G94" s="19"/>
      <c r="H94" s="19"/>
      <c r="I94" s="19"/>
      <c r="J94" s="40"/>
    </row>
    <row r="95" spans="1:10" ht="15" customHeight="1">
      <c r="A95" s="51">
        <v>13</v>
      </c>
      <c r="B95" s="19" t="s">
        <v>8</v>
      </c>
      <c r="C95" s="65">
        <v>314</v>
      </c>
      <c r="D95" s="197">
        <v>122</v>
      </c>
      <c r="E95" s="261">
        <v>167</v>
      </c>
      <c r="F95" s="261">
        <v>20</v>
      </c>
      <c r="G95" s="261">
        <v>5</v>
      </c>
      <c r="H95" s="261">
        <v>0</v>
      </c>
      <c r="I95" s="261">
        <v>0</v>
      </c>
      <c r="J95" s="265">
        <v>0</v>
      </c>
    </row>
    <row r="96" spans="1:10" ht="15" customHeight="1">
      <c r="A96" s="51"/>
      <c r="B96" s="19" t="s">
        <v>9</v>
      </c>
      <c r="C96" s="65">
        <v>273</v>
      </c>
      <c r="D96" s="197">
        <v>73</v>
      </c>
      <c r="E96" s="197">
        <v>171</v>
      </c>
      <c r="F96" s="261">
        <v>28</v>
      </c>
      <c r="G96" s="261">
        <v>1</v>
      </c>
      <c r="H96" s="261">
        <v>0</v>
      </c>
      <c r="I96" s="261">
        <v>0</v>
      </c>
      <c r="J96" s="265">
        <v>0</v>
      </c>
    </row>
    <row r="97" spans="1:10" ht="15" customHeight="1">
      <c r="A97" s="51"/>
      <c r="B97" s="19"/>
      <c r="C97" s="65"/>
      <c r="D97" s="19"/>
      <c r="E97" s="19"/>
      <c r="F97" s="19"/>
      <c r="G97" s="19"/>
      <c r="H97" s="19"/>
      <c r="I97" s="19"/>
      <c r="J97" s="40"/>
    </row>
    <row r="98" spans="1:10" ht="15" customHeight="1">
      <c r="A98" s="51">
        <v>14</v>
      </c>
      <c r="B98" s="19" t="s">
        <v>8</v>
      </c>
      <c r="C98" s="65">
        <v>383</v>
      </c>
      <c r="D98" s="197">
        <v>60</v>
      </c>
      <c r="E98" s="197">
        <v>153</v>
      </c>
      <c r="F98" s="261">
        <v>139</v>
      </c>
      <c r="G98" s="261">
        <v>31</v>
      </c>
      <c r="H98" s="261">
        <v>0</v>
      </c>
      <c r="I98" s="261">
        <v>0</v>
      </c>
      <c r="J98" s="184">
        <v>0</v>
      </c>
    </row>
    <row r="99" spans="1:10" ht="15" customHeight="1">
      <c r="A99" s="51"/>
      <c r="B99" s="19" t="s">
        <v>9</v>
      </c>
      <c r="C99" s="65">
        <v>316</v>
      </c>
      <c r="D99" s="65">
        <v>29</v>
      </c>
      <c r="E99" s="197">
        <v>118</v>
      </c>
      <c r="F99" s="261">
        <v>141</v>
      </c>
      <c r="G99" s="261">
        <v>28</v>
      </c>
      <c r="H99" s="261">
        <v>0</v>
      </c>
      <c r="I99" s="261">
        <v>0</v>
      </c>
      <c r="J99" s="265">
        <v>0</v>
      </c>
    </row>
    <row r="100" spans="1:10" ht="15" customHeight="1">
      <c r="A100" s="51"/>
      <c r="B100" s="19"/>
      <c r="C100" s="65"/>
      <c r="D100" s="19"/>
      <c r="E100" s="19"/>
      <c r="F100" s="19"/>
      <c r="G100" s="19"/>
      <c r="H100" s="19"/>
      <c r="I100" s="19"/>
      <c r="J100" s="40"/>
    </row>
    <row r="101" spans="1:10" ht="15" customHeight="1">
      <c r="A101" s="51">
        <v>15</v>
      </c>
      <c r="B101" s="19" t="s">
        <v>8</v>
      </c>
      <c r="C101" s="65">
        <v>450</v>
      </c>
      <c r="D101" s="65">
        <v>4</v>
      </c>
      <c r="E101" s="197">
        <v>69</v>
      </c>
      <c r="F101" s="261">
        <v>149</v>
      </c>
      <c r="G101" s="261">
        <v>193</v>
      </c>
      <c r="H101" s="261">
        <v>35</v>
      </c>
      <c r="I101" s="261">
        <v>0</v>
      </c>
      <c r="J101" s="265">
        <v>0</v>
      </c>
    </row>
    <row r="102" spans="1:10" ht="15" customHeight="1">
      <c r="A102" s="51"/>
      <c r="B102" s="19" t="s">
        <v>9</v>
      </c>
      <c r="C102" s="65">
        <v>336</v>
      </c>
      <c r="D102" s="65">
        <v>4</v>
      </c>
      <c r="E102" s="197">
        <v>54</v>
      </c>
      <c r="F102" s="261">
        <v>110</v>
      </c>
      <c r="G102" s="261">
        <v>130</v>
      </c>
      <c r="H102" s="261">
        <v>38</v>
      </c>
      <c r="I102" s="261">
        <v>0</v>
      </c>
      <c r="J102" s="184">
        <v>0</v>
      </c>
    </row>
    <row r="103" spans="1:10" ht="15" customHeight="1">
      <c r="A103" s="51"/>
      <c r="B103" s="19"/>
      <c r="C103" s="65"/>
      <c r="D103" s="19"/>
      <c r="E103" s="19"/>
      <c r="F103" s="19"/>
      <c r="G103" s="19"/>
      <c r="H103" s="19"/>
      <c r="I103" s="19"/>
      <c r="J103" s="40"/>
    </row>
    <row r="104" spans="1:10" ht="15" customHeight="1">
      <c r="A104" s="51">
        <v>16</v>
      </c>
      <c r="B104" s="19" t="s">
        <v>8</v>
      </c>
      <c r="C104" s="65">
        <v>412</v>
      </c>
      <c r="D104" s="65">
        <v>0</v>
      </c>
      <c r="E104" s="197">
        <v>14</v>
      </c>
      <c r="F104" s="197">
        <v>98</v>
      </c>
      <c r="G104" s="261">
        <v>121</v>
      </c>
      <c r="H104" s="261">
        <v>168</v>
      </c>
      <c r="I104" s="261">
        <v>11</v>
      </c>
      <c r="J104" s="265">
        <v>0</v>
      </c>
    </row>
    <row r="105" spans="1:10" ht="15" customHeight="1">
      <c r="A105" s="51"/>
      <c r="B105" s="19" t="s">
        <v>9</v>
      </c>
      <c r="C105" s="65">
        <v>334</v>
      </c>
      <c r="D105" s="65">
        <v>0</v>
      </c>
      <c r="E105" s="197">
        <v>4</v>
      </c>
      <c r="F105" s="197">
        <v>43</v>
      </c>
      <c r="G105" s="261">
        <v>104</v>
      </c>
      <c r="H105" s="261">
        <v>159</v>
      </c>
      <c r="I105" s="261">
        <v>24</v>
      </c>
      <c r="J105" s="265">
        <v>0</v>
      </c>
    </row>
    <row r="106" spans="1:10" ht="15" customHeight="1">
      <c r="A106" s="51"/>
      <c r="B106" s="19"/>
      <c r="C106" s="65"/>
      <c r="D106" s="65"/>
      <c r="E106" s="65"/>
      <c r="F106" s="197"/>
      <c r="G106" s="197"/>
      <c r="H106" s="261"/>
      <c r="I106" s="261"/>
      <c r="J106" s="184"/>
    </row>
    <row r="107" spans="1:10" ht="15" customHeight="1">
      <c r="A107" s="51">
        <v>17</v>
      </c>
      <c r="B107" s="19" t="s">
        <v>8</v>
      </c>
      <c r="C107" s="65">
        <v>246</v>
      </c>
      <c r="D107" s="65">
        <v>0</v>
      </c>
      <c r="E107" s="197">
        <v>0</v>
      </c>
      <c r="F107" s="197">
        <v>15</v>
      </c>
      <c r="G107" s="261">
        <v>41</v>
      </c>
      <c r="H107" s="261">
        <v>143</v>
      </c>
      <c r="I107" s="261">
        <v>40</v>
      </c>
      <c r="J107" s="184">
        <v>7</v>
      </c>
    </row>
    <row r="108" spans="1:10" ht="15" customHeight="1">
      <c r="A108" s="51"/>
      <c r="B108" s="19" t="s">
        <v>9</v>
      </c>
      <c r="C108" s="65">
        <v>189</v>
      </c>
      <c r="D108" s="65">
        <v>0</v>
      </c>
      <c r="E108" s="197">
        <v>0</v>
      </c>
      <c r="F108" s="197">
        <v>7</v>
      </c>
      <c r="G108" s="261">
        <v>19</v>
      </c>
      <c r="H108" s="261">
        <v>84</v>
      </c>
      <c r="I108" s="261">
        <v>64</v>
      </c>
      <c r="J108" s="265">
        <v>15</v>
      </c>
    </row>
    <row r="109" spans="1:10" ht="15" customHeight="1">
      <c r="A109" s="51"/>
      <c r="B109" s="19"/>
      <c r="C109" s="65"/>
      <c r="D109" s="261"/>
      <c r="E109" s="65"/>
      <c r="F109" s="65"/>
      <c r="G109" s="197"/>
      <c r="H109" s="197"/>
      <c r="I109" s="261"/>
      <c r="J109" s="184"/>
    </row>
    <row r="110" spans="1:10" ht="15" customHeight="1">
      <c r="A110" s="51">
        <v>18</v>
      </c>
      <c r="B110" s="19" t="s">
        <v>8</v>
      </c>
      <c r="C110" s="65">
        <v>98</v>
      </c>
      <c r="D110" s="65">
        <v>0</v>
      </c>
      <c r="E110" s="65">
        <v>0</v>
      </c>
      <c r="F110" s="197">
        <v>1</v>
      </c>
      <c r="G110" s="197">
        <v>5</v>
      </c>
      <c r="H110" s="261">
        <v>46</v>
      </c>
      <c r="I110" s="261">
        <v>5</v>
      </c>
      <c r="J110" s="265">
        <v>41</v>
      </c>
    </row>
    <row r="111" spans="1:10" ht="15" customHeight="1">
      <c r="A111" s="51"/>
      <c r="B111" s="19" t="s">
        <v>9</v>
      </c>
      <c r="C111" s="65">
        <v>99</v>
      </c>
      <c r="D111" s="65">
        <v>0</v>
      </c>
      <c r="E111" s="65">
        <v>0</v>
      </c>
      <c r="F111" s="197">
        <v>0</v>
      </c>
      <c r="G111" s="197">
        <v>0</v>
      </c>
      <c r="H111" s="261">
        <v>27</v>
      </c>
      <c r="I111" s="261">
        <v>12</v>
      </c>
      <c r="J111" s="184">
        <v>60</v>
      </c>
    </row>
    <row r="112" spans="1:10" ht="15" customHeight="1">
      <c r="A112" s="51"/>
      <c r="B112" s="19"/>
      <c r="C112" s="65"/>
      <c r="D112" s="19"/>
      <c r="E112" s="19"/>
      <c r="F112" s="19"/>
      <c r="G112" s="19"/>
      <c r="H112" s="19"/>
      <c r="I112" s="19"/>
      <c r="J112" s="40"/>
    </row>
    <row r="113" spans="1:10" ht="15" customHeight="1">
      <c r="A113" s="51" t="s">
        <v>47</v>
      </c>
      <c r="B113" s="19" t="s">
        <v>8</v>
      </c>
      <c r="C113" s="65">
        <v>12</v>
      </c>
      <c r="D113" s="261">
        <v>0</v>
      </c>
      <c r="E113" s="184">
        <v>0</v>
      </c>
      <c r="F113" s="197">
        <v>0</v>
      </c>
      <c r="G113" s="197">
        <v>0</v>
      </c>
      <c r="H113" s="261">
        <v>6</v>
      </c>
      <c r="I113" s="261">
        <v>2</v>
      </c>
      <c r="J113" s="265">
        <v>4</v>
      </c>
    </row>
    <row r="114" spans="1:10" ht="15" customHeight="1">
      <c r="A114" s="42"/>
      <c r="B114" s="19" t="s">
        <v>9</v>
      </c>
      <c r="C114" s="67">
        <v>12</v>
      </c>
      <c r="D114" s="283">
        <v>0</v>
      </c>
      <c r="E114" s="67">
        <v>0</v>
      </c>
      <c r="F114" s="231">
        <v>0</v>
      </c>
      <c r="G114" s="231">
        <v>0</v>
      </c>
      <c r="H114" s="283">
        <v>2</v>
      </c>
      <c r="I114" s="283">
        <v>0</v>
      </c>
      <c r="J114" s="266">
        <v>10</v>
      </c>
    </row>
    <row r="115" spans="1:10" ht="18" customHeight="1">
      <c r="A115" s="126"/>
      <c r="B115" s="280"/>
      <c r="C115" s="486" t="s">
        <v>31</v>
      </c>
      <c r="D115" s="427"/>
      <c r="E115" s="427"/>
      <c r="F115" s="427"/>
      <c r="G115" s="427"/>
      <c r="H115" s="427"/>
      <c r="I115" s="427"/>
      <c r="J115" s="427"/>
    </row>
    <row r="116" spans="1:10" ht="15" customHeight="1">
      <c r="A116" s="37" t="s">
        <v>7</v>
      </c>
      <c r="B116" s="199" t="s">
        <v>10</v>
      </c>
      <c r="C116" s="233">
        <v>6397</v>
      </c>
      <c r="D116" s="251">
        <v>1188</v>
      </c>
      <c r="E116" s="233">
        <v>1262</v>
      </c>
      <c r="F116" s="251">
        <v>1155</v>
      </c>
      <c r="G116" s="233">
        <v>1093</v>
      </c>
      <c r="H116" s="254">
        <v>1103</v>
      </c>
      <c r="I116" s="254">
        <v>289</v>
      </c>
      <c r="J116" s="254">
        <v>307</v>
      </c>
    </row>
    <row r="117" spans="1:10" ht="15" customHeight="1">
      <c r="A117" s="60"/>
      <c r="B117" s="49" t="s">
        <v>8</v>
      </c>
      <c r="C117" s="196">
        <v>2937</v>
      </c>
      <c r="D117" s="252">
        <v>556</v>
      </c>
      <c r="E117" s="196">
        <v>603</v>
      </c>
      <c r="F117" s="252">
        <v>528</v>
      </c>
      <c r="G117" s="196">
        <v>521</v>
      </c>
      <c r="H117" s="255">
        <v>495</v>
      </c>
      <c r="I117" s="255">
        <v>122</v>
      </c>
      <c r="J117" s="255">
        <v>112</v>
      </c>
    </row>
    <row r="118" spans="1:10" ht="15" customHeight="1">
      <c r="A118" s="60"/>
      <c r="B118" s="49" t="s">
        <v>9</v>
      </c>
      <c r="C118" s="196">
        <v>3460</v>
      </c>
      <c r="D118" s="252">
        <v>632</v>
      </c>
      <c r="E118" s="196">
        <v>659</v>
      </c>
      <c r="F118" s="252">
        <v>627</v>
      </c>
      <c r="G118" s="196">
        <v>572</v>
      </c>
      <c r="H118" s="255">
        <v>608</v>
      </c>
      <c r="I118" s="255">
        <v>167</v>
      </c>
      <c r="J118" s="255">
        <v>195</v>
      </c>
    </row>
    <row r="119" spans="1:10" ht="15" customHeight="1">
      <c r="A119" s="51"/>
      <c r="B119" s="49"/>
      <c r="C119" s="197"/>
      <c r="D119" s="253"/>
      <c r="E119" s="197"/>
      <c r="F119" s="253"/>
      <c r="G119" s="65"/>
      <c r="H119" s="184"/>
      <c r="I119" s="184"/>
      <c r="J119" s="184"/>
    </row>
    <row r="120" spans="1:12" ht="15" customHeight="1">
      <c r="A120" s="51">
        <v>10</v>
      </c>
      <c r="B120" s="19" t="s">
        <v>8</v>
      </c>
      <c r="C120" s="197">
        <v>11</v>
      </c>
      <c r="D120" s="253">
        <v>11</v>
      </c>
      <c r="E120" s="197">
        <v>0</v>
      </c>
      <c r="F120" s="253">
        <v>0</v>
      </c>
      <c r="G120" s="197">
        <v>0</v>
      </c>
      <c r="H120" s="230">
        <v>0</v>
      </c>
      <c r="I120" s="230">
        <v>0</v>
      </c>
      <c r="J120" s="230">
        <v>0</v>
      </c>
      <c r="K120" s="10"/>
      <c r="L120" s="10"/>
    </row>
    <row r="121" spans="1:12" ht="15" customHeight="1">
      <c r="A121" s="51"/>
      <c r="B121" s="19" t="s">
        <v>9</v>
      </c>
      <c r="C121" s="197">
        <v>9</v>
      </c>
      <c r="D121" s="253">
        <v>9</v>
      </c>
      <c r="E121" s="197">
        <v>0</v>
      </c>
      <c r="F121" s="253">
        <v>0</v>
      </c>
      <c r="G121" s="197">
        <v>0</v>
      </c>
      <c r="H121" s="230">
        <v>0</v>
      </c>
      <c r="I121" s="230">
        <v>0</v>
      </c>
      <c r="J121" s="230">
        <v>0</v>
      </c>
      <c r="K121" s="10"/>
      <c r="L121" s="10"/>
    </row>
    <row r="122" spans="1:10" ht="15" customHeight="1">
      <c r="A122" s="51"/>
      <c r="B122" s="19"/>
      <c r="C122" s="197"/>
      <c r="D122" s="14"/>
      <c r="E122" s="19"/>
      <c r="F122" s="14"/>
      <c r="G122" s="19"/>
      <c r="H122" s="40"/>
      <c r="I122" s="40"/>
      <c r="J122" s="40"/>
    </row>
    <row r="123" spans="1:10" ht="15" customHeight="1">
      <c r="A123" s="51">
        <v>11</v>
      </c>
      <c r="B123" s="19" t="s">
        <v>8</v>
      </c>
      <c r="C123" s="197">
        <v>124</v>
      </c>
      <c r="D123" s="253">
        <v>96</v>
      </c>
      <c r="E123" s="197">
        <v>28</v>
      </c>
      <c r="F123" s="253">
        <v>0</v>
      </c>
      <c r="G123" s="197">
        <v>0</v>
      </c>
      <c r="H123" s="230">
        <v>0</v>
      </c>
      <c r="I123" s="230">
        <v>0</v>
      </c>
      <c r="J123" s="184">
        <v>0</v>
      </c>
    </row>
    <row r="124" spans="1:10" ht="15" customHeight="1">
      <c r="A124" s="51"/>
      <c r="B124" s="19" t="s">
        <v>9</v>
      </c>
      <c r="C124" s="197">
        <v>117</v>
      </c>
      <c r="D124" s="183">
        <v>104</v>
      </c>
      <c r="E124" s="197">
        <v>13</v>
      </c>
      <c r="F124" s="253">
        <v>0</v>
      </c>
      <c r="G124" s="197">
        <v>0</v>
      </c>
      <c r="H124" s="230">
        <v>0</v>
      </c>
      <c r="I124" s="230">
        <v>0</v>
      </c>
      <c r="J124" s="230">
        <v>0</v>
      </c>
    </row>
    <row r="125" spans="1:10" ht="15" customHeight="1">
      <c r="A125" s="51"/>
      <c r="B125" s="19"/>
      <c r="C125" s="197"/>
      <c r="D125" s="14"/>
      <c r="E125" s="19"/>
      <c r="F125" s="14"/>
      <c r="G125" s="19"/>
      <c r="H125" s="40"/>
      <c r="I125" s="40"/>
      <c r="J125" s="40"/>
    </row>
    <row r="126" spans="1:10" ht="15" customHeight="1">
      <c r="A126" s="51">
        <v>12</v>
      </c>
      <c r="B126" s="19" t="s">
        <v>8</v>
      </c>
      <c r="C126" s="197">
        <v>481</v>
      </c>
      <c r="D126" s="183">
        <v>305</v>
      </c>
      <c r="E126" s="197">
        <v>163</v>
      </c>
      <c r="F126" s="253">
        <v>13</v>
      </c>
      <c r="G126" s="197">
        <v>0</v>
      </c>
      <c r="H126" s="230">
        <v>0</v>
      </c>
      <c r="I126" s="230">
        <v>0</v>
      </c>
      <c r="J126" s="230">
        <v>0</v>
      </c>
    </row>
    <row r="127" spans="1:10" ht="15" customHeight="1">
      <c r="A127" s="51"/>
      <c r="B127" s="19" t="s">
        <v>9</v>
      </c>
      <c r="C127" s="197">
        <v>567</v>
      </c>
      <c r="D127" s="183">
        <v>400</v>
      </c>
      <c r="E127" s="197">
        <v>162</v>
      </c>
      <c r="F127" s="253">
        <v>5</v>
      </c>
      <c r="G127" s="197">
        <v>0</v>
      </c>
      <c r="H127" s="230">
        <v>0</v>
      </c>
      <c r="I127" s="230">
        <v>0</v>
      </c>
      <c r="J127" s="184">
        <v>0</v>
      </c>
    </row>
    <row r="128" spans="1:10" ht="15" customHeight="1">
      <c r="A128" s="51"/>
      <c r="B128" s="19"/>
      <c r="C128" s="197"/>
      <c r="D128" s="14"/>
      <c r="E128" s="19"/>
      <c r="F128" s="14"/>
      <c r="G128" s="19"/>
      <c r="H128" s="40"/>
      <c r="I128" s="40"/>
      <c r="J128" s="40"/>
    </row>
    <row r="129" spans="1:10" ht="15" customHeight="1">
      <c r="A129" s="51">
        <v>13</v>
      </c>
      <c r="B129" s="19" t="s">
        <v>8</v>
      </c>
      <c r="C129" s="197">
        <v>446</v>
      </c>
      <c r="D129" s="183">
        <v>91</v>
      </c>
      <c r="E129" s="65">
        <v>236</v>
      </c>
      <c r="F129" s="253">
        <v>109</v>
      </c>
      <c r="G129" s="197">
        <v>10</v>
      </c>
      <c r="H129" s="230">
        <v>0</v>
      </c>
      <c r="I129" s="230">
        <v>0</v>
      </c>
      <c r="J129" s="230">
        <v>0</v>
      </c>
    </row>
    <row r="130" spans="1:10" ht="15" customHeight="1">
      <c r="A130" s="51"/>
      <c r="B130" s="19" t="s">
        <v>9</v>
      </c>
      <c r="C130" s="197">
        <v>451</v>
      </c>
      <c r="D130" s="183">
        <v>77</v>
      </c>
      <c r="E130" s="65">
        <v>271</v>
      </c>
      <c r="F130" s="253">
        <v>100</v>
      </c>
      <c r="G130" s="197">
        <v>3</v>
      </c>
      <c r="H130" s="230">
        <v>0</v>
      </c>
      <c r="I130" s="230">
        <v>0</v>
      </c>
      <c r="J130" s="230">
        <v>0</v>
      </c>
    </row>
    <row r="131" spans="1:10" ht="15" customHeight="1">
      <c r="A131" s="51"/>
      <c r="B131" s="19"/>
      <c r="C131" s="197"/>
      <c r="D131" s="14"/>
      <c r="E131" s="19"/>
      <c r="F131" s="14"/>
      <c r="G131" s="19"/>
      <c r="H131" s="40"/>
      <c r="I131" s="40"/>
      <c r="J131" s="40"/>
    </row>
    <row r="132" spans="1:10" ht="15" customHeight="1">
      <c r="A132" s="51">
        <v>14</v>
      </c>
      <c r="B132" s="19" t="s">
        <v>8</v>
      </c>
      <c r="C132" s="197">
        <v>560</v>
      </c>
      <c r="D132" s="183">
        <v>44</v>
      </c>
      <c r="E132" s="65">
        <v>121</v>
      </c>
      <c r="F132" s="253">
        <v>266</v>
      </c>
      <c r="G132" s="197">
        <v>124</v>
      </c>
      <c r="H132" s="230">
        <v>5</v>
      </c>
      <c r="I132" s="230">
        <v>0</v>
      </c>
      <c r="J132" s="184">
        <v>0</v>
      </c>
    </row>
    <row r="133" spans="1:10" ht="15" customHeight="1">
      <c r="A133" s="51"/>
      <c r="B133" s="19" t="s">
        <v>9</v>
      </c>
      <c r="C133" s="197">
        <v>575</v>
      </c>
      <c r="D133" s="183">
        <v>36</v>
      </c>
      <c r="E133" s="65">
        <v>158</v>
      </c>
      <c r="F133" s="253">
        <v>270</v>
      </c>
      <c r="G133" s="197">
        <v>100</v>
      </c>
      <c r="H133" s="230">
        <v>11</v>
      </c>
      <c r="I133" s="230">
        <v>0</v>
      </c>
      <c r="J133" s="230">
        <v>0</v>
      </c>
    </row>
    <row r="134" spans="1:10" ht="15" customHeight="1">
      <c r="A134" s="51"/>
      <c r="B134" s="19"/>
      <c r="C134" s="197"/>
      <c r="D134" s="14"/>
      <c r="E134" s="19"/>
      <c r="F134" s="14"/>
      <c r="G134" s="19"/>
      <c r="H134" s="40"/>
      <c r="I134" s="40"/>
      <c r="J134" s="40"/>
    </row>
    <row r="135" spans="1:10" ht="15" customHeight="1">
      <c r="A135" s="51">
        <v>15</v>
      </c>
      <c r="B135" s="19" t="s">
        <v>8</v>
      </c>
      <c r="C135" s="197">
        <v>518</v>
      </c>
      <c r="D135" s="183">
        <v>8</v>
      </c>
      <c r="E135" s="65">
        <v>44</v>
      </c>
      <c r="F135" s="183">
        <v>94</v>
      </c>
      <c r="G135" s="197">
        <v>243</v>
      </c>
      <c r="H135" s="230">
        <v>129</v>
      </c>
      <c r="I135" s="230">
        <v>0</v>
      </c>
      <c r="J135" s="230">
        <v>0</v>
      </c>
    </row>
    <row r="136" spans="1:10" ht="15" customHeight="1">
      <c r="A136" s="51"/>
      <c r="B136" s="19" t="s">
        <v>9</v>
      </c>
      <c r="C136" s="197">
        <v>661</v>
      </c>
      <c r="D136" s="183">
        <v>5</v>
      </c>
      <c r="E136" s="65">
        <v>46</v>
      </c>
      <c r="F136" s="183">
        <v>161</v>
      </c>
      <c r="G136" s="197">
        <v>288</v>
      </c>
      <c r="H136" s="230">
        <v>161</v>
      </c>
      <c r="I136" s="230">
        <v>0</v>
      </c>
      <c r="J136" s="184">
        <v>0</v>
      </c>
    </row>
    <row r="137" spans="1:10" ht="15" customHeight="1">
      <c r="A137" s="51"/>
      <c r="B137" s="19"/>
      <c r="C137" s="197"/>
      <c r="D137" s="14"/>
      <c r="E137" s="19"/>
      <c r="F137" s="14"/>
      <c r="G137" s="19"/>
      <c r="H137" s="40"/>
      <c r="I137" s="40"/>
      <c r="J137" s="40"/>
    </row>
    <row r="138" spans="1:10" ht="15" customHeight="1">
      <c r="A138" s="51">
        <v>16</v>
      </c>
      <c r="B138" s="19" t="s">
        <v>8</v>
      </c>
      <c r="C138" s="197">
        <v>438</v>
      </c>
      <c r="D138" s="183">
        <v>1</v>
      </c>
      <c r="E138" s="65">
        <v>10</v>
      </c>
      <c r="F138" s="183">
        <v>39</v>
      </c>
      <c r="G138" s="65">
        <v>107</v>
      </c>
      <c r="H138" s="230">
        <v>250</v>
      </c>
      <c r="I138" s="230">
        <v>28</v>
      </c>
      <c r="J138" s="230">
        <v>3</v>
      </c>
    </row>
    <row r="139" spans="1:10" ht="15" customHeight="1">
      <c r="A139" s="51"/>
      <c r="B139" s="19" t="s">
        <v>9</v>
      </c>
      <c r="C139" s="197">
        <v>595</v>
      </c>
      <c r="D139" s="183">
        <v>1</v>
      </c>
      <c r="E139" s="65">
        <v>9</v>
      </c>
      <c r="F139" s="183">
        <v>83</v>
      </c>
      <c r="G139" s="65">
        <v>154</v>
      </c>
      <c r="H139" s="230">
        <v>289</v>
      </c>
      <c r="I139" s="230">
        <v>48</v>
      </c>
      <c r="J139" s="230">
        <v>11</v>
      </c>
    </row>
    <row r="140" spans="1:10" ht="15" customHeight="1">
      <c r="A140" s="51"/>
      <c r="B140" s="19"/>
      <c r="C140" s="197"/>
      <c r="D140" s="183"/>
      <c r="E140" s="65"/>
      <c r="F140" s="183"/>
      <c r="G140" s="65"/>
      <c r="H140" s="184"/>
      <c r="I140" s="184"/>
      <c r="J140" s="184"/>
    </row>
    <row r="141" spans="1:10" ht="15" customHeight="1">
      <c r="A141" s="51">
        <v>17</v>
      </c>
      <c r="B141" s="19" t="s">
        <v>8</v>
      </c>
      <c r="C141" s="197">
        <v>218</v>
      </c>
      <c r="D141" s="183">
        <v>0</v>
      </c>
      <c r="E141" s="65">
        <v>1</v>
      </c>
      <c r="F141" s="183">
        <v>5</v>
      </c>
      <c r="G141" s="65">
        <v>30</v>
      </c>
      <c r="H141" s="230">
        <v>86</v>
      </c>
      <c r="I141" s="230">
        <v>70</v>
      </c>
      <c r="J141" s="184">
        <v>26</v>
      </c>
    </row>
    <row r="142" spans="1:10" ht="15" customHeight="1">
      <c r="A142" s="51"/>
      <c r="B142" s="19" t="s">
        <v>9</v>
      </c>
      <c r="C142" s="197">
        <v>348</v>
      </c>
      <c r="D142" s="183">
        <v>0</v>
      </c>
      <c r="E142" s="65">
        <v>0</v>
      </c>
      <c r="F142" s="183">
        <v>7</v>
      </c>
      <c r="G142" s="65">
        <v>19</v>
      </c>
      <c r="H142" s="184">
        <v>133</v>
      </c>
      <c r="I142" s="230">
        <v>109</v>
      </c>
      <c r="J142" s="230">
        <v>80</v>
      </c>
    </row>
    <row r="143" spans="1:10" ht="15" customHeight="1">
      <c r="A143" s="51"/>
      <c r="B143" s="19"/>
      <c r="C143" s="197"/>
      <c r="D143" s="253"/>
      <c r="E143" s="65"/>
      <c r="F143" s="183"/>
      <c r="G143" s="65"/>
      <c r="H143" s="184"/>
      <c r="I143" s="184"/>
      <c r="J143" s="184"/>
    </row>
    <row r="144" spans="1:10" ht="15" customHeight="1">
      <c r="A144" s="51">
        <v>18</v>
      </c>
      <c r="B144" s="19" t="s">
        <v>8</v>
      </c>
      <c r="C144" s="197">
        <v>114</v>
      </c>
      <c r="D144" s="183">
        <v>0</v>
      </c>
      <c r="E144" s="65">
        <v>0</v>
      </c>
      <c r="F144" s="183">
        <v>2</v>
      </c>
      <c r="G144" s="65">
        <v>7</v>
      </c>
      <c r="H144" s="184">
        <v>25</v>
      </c>
      <c r="I144" s="230">
        <v>20</v>
      </c>
      <c r="J144" s="230">
        <v>60</v>
      </c>
    </row>
    <row r="145" spans="1:10" ht="15" customHeight="1">
      <c r="A145" s="51"/>
      <c r="B145" s="19" t="s">
        <v>9</v>
      </c>
      <c r="C145" s="197">
        <v>127</v>
      </c>
      <c r="D145" s="183">
        <v>0</v>
      </c>
      <c r="E145" s="65">
        <v>0</v>
      </c>
      <c r="F145" s="183">
        <v>1</v>
      </c>
      <c r="G145" s="65">
        <v>8</v>
      </c>
      <c r="H145" s="184">
        <v>13</v>
      </c>
      <c r="I145" s="230">
        <v>10</v>
      </c>
      <c r="J145" s="184">
        <v>95</v>
      </c>
    </row>
    <row r="146" spans="1:10" ht="15" customHeight="1">
      <c r="A146" s="51"/>
      <c r="B146" s="19"/>
      <c r="C146" s="197"/>
      <c r="D146" s="14"/>
      <c r="E146" s="19"/>
      <c r="F146" s="14"/>
      <c r="G146" s="19"/>
      <c r="H146" s="40"/>
      <c r="I146" s="40"/>
      <c r="J146" s="40"/>
    </row>
    <row r="147" spans="1:10" ht="15" customHeight="1">
      <c r="A147" s="51" t="s">
        <v>47</v>
      </c>
      <c r="B147" s="19" t="s">
        <v>8</v>
      </c>
      <c r="C147" s="197">
        <v>27</v>
      </c>
      <c r="D147" s="253">
        <v>0</v>
      </c>
      <c r="E147" s="65">
        <v>0</v>
      </c>
      <c r="F147" s="183">
        <v>0</v>
      </c>
      <c r="G147" s="65">
        <v>0</v>
      </c>
      <c r="H147" s="184">
        <v>0</v>
      </c>
      <c r="I147" s="230">
        <v>4</v>
      </c>
      <c r="J147" s="230">
        <v>23</v>
      </c>
    </row>
    <row r="148" spans="1:10" ht="15" customHeight="1">
      <c r="A148" s="52"/>
      <c r="B148" s="44" t="s">
        <v>9</v>
      </c>
      <c r="C148" s="231">
        <v>10</v>
      </c>
      <c r="D148" s="278">
        <v>0</v>
      </c>
      <c r="E148" s="67">
        <v>0</v>
      </c>
      <c r="F148" s="185">
        <v>0</v>
      </c>
      <c r="G148" s="67">
        <v>0</v>
      </c>
      <c r="H148" s="186">
        <v>1</v>
      </c>
      <c r="I148" s="186">
        <v>0</v>
      </c>
      <c r="J148" s="186">
        <v>9</v>
      </c>
    </row>
    <row r="149" spans="1:10" ht="15" customHeight="1">
      <c r="A149" s="14"/>
      <c r="B149" s="14"/>
      <c r="C149" s="14"/>
      <c r="D149" s="14"/>
      <c r="E149" s="14"/>
      <c r="F149" s="13" t="s">
        <v>143</v>
      </c>
      <c r="H149" s="14"/>
      <c r="I149" s="14"/>
      <c r="J149" s="14"/>
    </row>
    <row r="150" spans="1:10" ht="14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1:10" ht="14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</row>
    <row r="152" spans="1:10" ht="14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</row>
    <row r="153" spans="1:10" ht="14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</row>
    <row r="154" spans="1:10" ht="14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</row>
    <row r="155" spans="1:10" ht="14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</row>
    <row r="156" spans="1:10" ht="14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</row>
    <row r="157" spans="1:10" ht="14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</row>
    <row r="158" spans="1:10" ht="14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</row>
    <row r="159" spans="1:10" ht="14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</row>
    <row r="160" spans="1:10" ht="14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</row>
    <row r="161" spans="1:10" ht="14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</row>
    <row r="162" spans="1:10" ht="14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</row>
    <row r="163" spans="1:10" ht="14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</row>
    <row r="164" spans="1:10" ht="14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</row>
    <row r="165" spans="1:10" ht="14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</row>
    <row r="166" spans="1:10" ht="14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</row>
    <row r="167" spans="1:10" ht="14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</row>
    <row r="168" spans="1:10" ht="14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</row>
    <row r="169" spans="1:10" ht="14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</row>
    <row r="170" spans="1:10" ht="14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</row>
    <row r="171" spans="1:10" ht="14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</row>
    <row r="172" spans="1:10" ht="14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</row>
    <row r="173" spans="1:10" ht="14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</row>
    <row r="174" spans="1:10" ht="14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</row>
    <row r="175" spans="1:10" ht="14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</row>
    <row r="176" spans="1:10" ht="14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</row>
    <row r="177" spans="1:10" ht="14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</row>
    <row r="178" spans="1:10" ht="14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</row>
    <row r="179" spans="1:10" ht="14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</row>
    <row r="180" spans="1:10" ht="14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</row>
    <row r="181" spans="1:10" ht="14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</row>
    <row r="182" spans="1:10" ht="14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</row>
    <row r="183" spans="1:10" ht="14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</row>
    <row r="184" spans="1:10" ht="14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</row>
    <row r="185" spans="1:10" ht="14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</row>
    <row r="186" spans="1:10" ht="14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</row>
    <row r="187" spans="1:10" ht="14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</row>
    <row r="188" spans="1:10" ht="14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</row>
    <row r="189" spans="1:10" ht="14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</row>
    <row r="190" spans="1:10" ht="14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</row>
    <row r="191" spans="1:10" ht="14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</row>
    <row r="192" spans="1:10" ht="14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</row>
    <row r="193" spans="1:10" ht="14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</row>
    <row r="194" spans="1:10" ht="14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</row>
    <row r="195" spans="1:10" ht="14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</row>
    <row r="196" spans="1:10" ht="14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</row>
    <row r="197" spans="1:10" ht="14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</row>
    <row r="198" spans="1:10" ht="14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</row>
    <row r="199" spans="1:10" ht="14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</row>
    <row r="200" spans="1:10" ht="14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</row>
    <row r="201" spans="1:10" ht="14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</row>
    <row r="202" spans="1:10" ht="14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</row>
    <row r="203" spans="1:10" ht="14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</row>
    <row r="204" spans="1:10" ht="14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</row>
    <row r="205" spans="1:10" ht="14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</row>
    <row r="206" spans="1:10" ht="14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</row>
    <row r="207" spans="1:10" ht="14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</row>
    <row r="208" spans="1:10" ht="14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</row>
    <row r="209" spans="1:10" ht="14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</row>
    <row r="210" spans="1:10" ht="14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</row>
    <row r="211" spans="1:10" ht="14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</row>
    <row r="212" spans="1:10" ht="14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</row>
    <row r="213" spans="1:10" ht="14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</row>
    <row r="214" spans="1:10" ht="14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</row>
    <row r="215" spans="1:10" ht="14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</row>
    <row r="216" spans="1:10" ht="14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</row>
    <row r="217" spans="1:10" ht="14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</row>
    <row r="218" spans="1:10" ht="14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</row>
    <row r="219" spans="1:10" ht="14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</row>
    <row r="220" spans="1:10" ht="14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</row>
    <row r="221" spans="1:10" ht="14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</row>
    <row r="222" spans="1:10" ht="14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</row>
    <row r="223" spans="1:10" ht="14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</row>
    <row r="224" spans="1:10" ht="14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</row>
    <row r="225" spans="1:10" ht="14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</row>
    <row r="226" spans="1:10" ht="14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</row>
    <row r="227" spans="1:10" ht="14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</row>
    <row r="228" spans="1:10" ht="14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</row>
    <row r="229" spans="1:10" ht="14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</row>
    <row r="230" spans="1:10" ht="14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</row>
    <row r="231" spans="1:10" ht="14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</row>
    <row r="232" spans="1:10" ht="14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</row>
    <row r="233" spans="1:10" ht="14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</row>
    <row r="234" spans="1:10" ht="14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</row>
    <row r="235" spans="1:10" ht="14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</row>
    <row r="236" spans="1:10" ht="14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</row>
  </sheetData>
  <sheetProtection/>
  <mergeCells count="18">
    <mergeCell ref="A2:J4"/>
    <mergeCell ref="A77:J78"/>
    <mergeCell ref="C115:J115"/>
    <mergeCell ref="C81:J81"/>
    <mergeCell ref="A79:A81"/>
    <mergeCell ref="B79:B81"/>
    <mergeCell ref="C79:C80"/>
    <mergeCell ref="C5:C6"/>
    <mergeCell ref="A1:J1"/>
    <mergeCell ref="C41:J41"/>
    <mergeCell ref="B5:B7"/>
    <mergeCell ref="D79:H79"/>
    <mergeCell ref="I79:J79"/>
    <mergeCell ref="D5:H5"/>
    <mergeCell ref="I5:J5"/>
    <mergeCell ref="C7:J7"/>
    <mergeCell ref="A5:A7"/>
    <mergeCell ref="A76:J76"/>
  </mergeCells>
  <printOptions horizontalCentered="1"/>
  <pageMargins left="0.5" right="0.5" top="0.5" bottom="0.5" header="0.5" footer="0.5"/>
  <pageSetup horizontalDpi="180" verticalDpi="18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Statistical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Ministry of Finance, Planning and Development</dc:creator>
  <cp:keywords/>
  <dc:description/>
  <cp:lastModifiedBy>Sabrina Ramoutar</cp:lastModifiedBy>
  <cp:lastPrinted>2016-05-17T17:19:45Z</cp:lastPrinted>
  <dcterms:created xsi:type="dcterms:W3CDTF">2001-05-08T13:12:52Z</dcterms:created>
  <dcterms:modified xsi:type="dcterms:W3CDTF">2020-01-22T20:08:26Z</dcterms:modified>
  <cp:category/>
  <cp:version/>
  <cp:contentType/>
  <cp:contentStatus/>
</cp:coreProperties>
</file>